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0" activeTab="0"/>
  </bookViews>
  <sheets>
    <sheet name="TDSheet" sheetId="1" r:id="rId1"/>
  </sheets>
  <definedNames>
    <definedName name="_xlnm.Print_Titles" localSheetId="0">'TDSheet'!$5:$5</definedName>
  </definedNames>
  <calcPr fullCalcOnLoad="1"/>
</workbook>
</file>

<file path=xl/sharedStrings.xml><?xml version="1.0" encoding="utf-8"?>
<sst xmlns="http://schemas.openxmlformats.org/spreadsheetml/2006/main" count="132" uniqueCount="61">
  <si>
    <t>"Уважаемые родители! Оплата за платные услуги производится до 05 числа текущего месяца, за детский сад - до 15 числа текущего месяца"</t>
  </si>
  <si>
    <t>Родительская плата</t>
  </si>
  <si>
    <t>Показатель</t>
  </si>
  <si>
    <t>Примечание</t>
  </si>
  <si>
    <t>Группа "Ласточки"</t>
  </si>
  <si>
    <t>Бричков Анатолий</t>
  </si>
  <si>
    <t xml:space="preserve">Городилова Ксения </t>
  </si>
  <si>
    <t xml:space="preserve">Данковцев Артём </t>
  </si>
  <si>
    <t>Довгун Виталина</t>
  </si>
  <si>
    <t xml:space="preserve">Дроздова Ангелина </t>
  </si>
  <si>
    <t xml:space="preserve">Ильин Александр </t>
  </si>
  <si>
    <t xml:space="preserve">Колмогорова Таисия </t>
  </si>
  <si>
    <t xml:space="preserve">Кошеленко Дмитрий </t>
  </si>
  <si>
    <t xml:space="preserve">Крылов Михаил </t>
  </si>
  <si>
    <t xml:space="preserve">Лобан Арина </t>
  </si>
  <si>
    <t xml:space="preserve">Люцук Мария </t>
  </si>
  <si>
    <t xml:space="preserve">Манжос Даниил </t>
  </si>
  <si>
    <t xml:space="preserve">Полякова Полина </t>
  </si>
  <si>
    <t xml:space="preserve">Поршнева Полина </t>
  </si>
  <si>
    <t xml:space="preserve">Пушина Дарья </t>
  </si>
  <si>
    <t xml:space="preserve">Серебрякова Дарья </t>
  </si>
  <si>
    <t xml:space="preserve">Стадникова Яна </t>
  </si>
  <si>
    <t xml:space="preserve">Тараньжина Марьяна </t>
  </si>
  <si>
    <t xml:space="preserve">Тупикова Ксения </t>
  </si>
  <si>
    <t xml:space="preserve">Тюнякина Софья </t>
  </si>
  <si>
    <t>Черданцев Роман</t>
  </si>
  <si>
    <t xml:space="preserve">Шевелева Вероника </t>
  </si>
  <si>
    <t>Шелемехов Захар</t>
  </si>
  <si>
    <t>Щербаков Михаил</t>
  </si>
  <si>
    <t xml:space="preserve">Вокал                    </t>
  </si>
  <si>
    <t>Пушина Дарья</t>
  </si>
  <si>
    <t xml:space="preserve">Звуковая мозайка         </t>
  </si>
  <si>
    <t xml:space="preserve">Щербаков Михаил </t>
  </si>
  <si>
    <t xml:space="preserve">ИЗО                      </t>
  </si>
  <si>
    <t xml:space="preserve">Довгун Виталина </t>
  </si>
  <si>
    <t xml:space="preserve">кислородный коктель      </t>
  </si>
  <si>
    <t xml:space="preserve">Бричков Анатолий </t>
  </si>
  <si>
    <t xml:space="preserve">Луцюк Мария </t>
  </si>
  <si>
    <t xml:space="preserve">Черданцев Роман </t>
  </si>
  <si>
    <t xml:space="preserve">логопед                  </t>
  </si>
  <si>
    <t xml:space="preserve">плавание                 </t>
  </si>
  <si>
    <t xml:space="preserve">Подготовка к школе       </t>
  </si>
  <si>
    <t xml:space="preserve">праздник с нами          </t>
  </si>
  <si>
    <t xml:space="preserve">танцы                    </t>
  </si>
  <si>
    <t xml:space="preserve">футбол                   </t>
  </si>
  <si>
    <t xml:space="preserve">чудесная комната         </t>
  </si>
  <si>
    <t xml:space="preserve">шахматы                  </t>
  </si>
  <si>
    <t xml:space="preserve">Данковцев Артем </t>
  </si>
  <si>
    <t>Герез Петр</t>
  </si>
  <si>
    <t>Черданцев Мирон</t>
  </si>
  <si>
    <t xml:space="preserve">Герез Петр </t>
  </si>
  <si>
    <t xml:space="preserve">Черданцев Мирон </t>
  </si>
  <si>
    <t xml:space="preserve">обучение грамоте         </t>
  </si>
  <si>
    <t xml:space="preserve">Психологическое сопр     </t>
  </si>
  <si>
    <t>справка до 28.02.2023г</t>
  </si>
  <si>
    <t>справка до 31.03.2023г</t>
  </si>
  <si>
    <t>Написать заявление на перенос остатка</t>
  </si>
  <si>
    <t>Остаток на 01.12.2022</t>
  </si>
  <si>
    <t>Плановые начисления за декабрь</t>
  </si>
  <si>
    <t>Необходимо доплатить за декабрь</t>
  </si>
  <si>
    <t>диагностика логопеда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</si>
</sst>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#,##0.0"/>
    <numFmt numFmtId="180" formatCode="0.0000"/>
  </numFmts>
  <fonts count="45"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33" borderId="10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4" fontId="43" fillId="0" borderId="13" xfId="0" applyNumberFormat="1" applyFont="1" applyBorder="1" applyAlignment="1">
      <alignment horizontal="right" vertical="top" wrapText="1"/>
    </xf>
    <xf numFmtId="2" fontId="43" fillId="0" borderId="13" xfId="0" applyNumberFormat="1" applyFont="1" applyBorder="1" applyAlignment="1">
      <alignment horizontal="right" vertical="top" wrapText="1"/>
    </xf>
    <xf numFmtId="0" fontId="43" fillId="0" borderId="13" xfId="0" applyFont="1" applyBorder="1" applyAlignment="1">
      <alignment/>
    </xf>
    <xf numFmtId="0" fontId="43" fillId="33" borderId="14" xfId="0" applyFont="1" applyFill="1" applyBorder="1" applyAlignment="1">
      <alignment horizontal="center" vertical="center" wrapText="1"/>
    </xf>
    <xf numFmtId="4" fontId="43" fillId="33" borderId="13" xfId="0" applyNumberFormat="1" applyFont="1" applyFill="1" applyBorder="1" applyAlignment="1">
      <alignment horizontal="right" vertical="center" wrapText="1"/>
    </xf>
    <xf numFmtId="4" fontId="43" fillId="33" borderId="13" xfId="0" applyNumberFormat="1" applyFont="1" applyFill="1" applyBorder="1" applyAlignment="1">
      <alignment/>
    </xf>
    <xf numFmtId="0" fontId="43" fillId="0" borderId="15" xfId="0" applyFont="1" applyBorder="1" applyAlignment="1">
      <alignment/>
    </xf>
    <xf numFmtId="4" fontId="43" fillId="33" borderId="15" xfId="0" applyNumberFormat="1" applyFont="1" applyFill="1" applyBorder="1" applyAlignment="1">
      <alignment horizontal="right" vertical="center" wrapText="1"/>
    </xf>
    <xf numFmtId="4" fontId="43" fillId="33" borderId="15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 wrapText="1"/>
    </xf>
    <xf numFmtId="2" fontId="1" fillId="0" borderId="15" xfId="0" applyNumberFormat="1" applyFont="1" applyBorder="1" applyAlignment="1">
      <alignment horizontal="right" vertical="top" wrapText="1"/>
    </xf>
    <xf numFmtId="2" fontId="1" fillId="0" borderId="16" xfId="0" applyNumberFormat="1" applyFont="1" applyBorder="1" applyAlignment="1">
      <alignment horizontal="right" vertical="top" wrapText="1"/>
    </xf>
    <xf numFmtId="0" fontId="43" fillId="0" borderId="16" xfId="0" applyFont="1" applyBorder="1" applyAlignment="1">
      <alignment/>
    </xf>
    <xf numFmtId="4" fontId="1" fillId="0" borderId="16" xfId="0" applyNumberFormat="1" applyFont="1" applyBorder="1" applyAlignment="1">
      <alignment horizontal="right" vertical="top" wrapText="1"/>
    </xf>
    <xf numFmtId="0" fontId="2" fillId="5" borderId="17" xfId="0" applyNumberFormat="1" applyFont="1" applyFill="1" applyBorder="1" applyAlignment="1">
      <alignment vertical="top" wrapText="1" indent="2"/>
    </xf>
    <xf numFmtId="0" fontId="44" fillId="5" borderId="18" xfId="0" applyFont="1" applyFill="1" applyBorder="1" applyAlignment="1">
      <alignment/>
    </xf>
    <xf numFmtId="0" fontId="44" fillId="5" borderId="19" xfId="0" applyFont="1" applyFill="1" applyBorder="1" applyAlignment="1">
      <alignment/>
    </xf>
    <xf numFmtId="4" fontId="1" fillId="0" borderId="15" xfId="0" applyNumberFormat="1" applyFont="1" applyBorder="1" applyAlignment="1">
      <alignment horizontal="right" vertical="top" wrapText="1"/>
    </xf>
    <xf numFmtId="4" fontId="1" fillId="0" borderId="20" xfId="0" applyNumberFormat="1" applyFont="1" applyBorder="1" applyAlignment="1">
      <alignment horizontal="right" vertical="top" wrapText="1"/>
    </xf>
    <xf numFmtId="0" fontId="43" fillId="0" borderId="20" xfId="0" applyFont="1" applyBorder="1" applyAlignment="1">
      <alignment/>
    </xf>
    <xf numFmtId="2" fontId="1" fillId="0" borderId="20" xfId="0" applyNumberFormat="1" applyFont="1" applyBorder="1" applyAlignment="1">
      <alignment horizontal="right" vertical="top" wrapText="1"/>
    </xf>
    <xf numFmtId="0" fontId="43" fillId="0" borderId="21" xfId="0" applyFont="1" applyBorder="1" applyAlignment="1">
      <alignment vertical="center" wrapText="1"/>
    </xf>
    <xf numFmtId="0" fontId="43" fillId="33" borderId="22" xfId="0" applyFont="1" applyFill="1" applyBorder="1" applyAlignment="1">
      <alignment/>
    </xf>
    <xf numFmtId="0" fontId="44" fillId="33" borderId="22" xfId="0" applyFont="1" applyFill="1" applyBorder="1" applyAlignment="1">
      <alignment/>
    </xf>
    <xf numFmtId="0" fontId="43" fillId="0" borderId="22" xfId="0" applyFont="1" applyBorder="1" applyAlignment="1">
      <alignment/>
    </xf>
    <xf numFmtId="0" fontId="43" fillId="0" borderId="23" xfId="0" applyFont="1" applyBorder="1" applyAlignment="1">
      <alignment vertical="center" wrapText="1"/>
    </xf>
    <xf numFmtId="0" fontId="43" fillId="0" borderId="24" xfId="0" applyFont="1" applyBorder="1" applyAlignment="1">
      <alignment/>
    </xf>
    <xf numFmtId="0" fontId="43" fillId="0" borderId="25" xfId="0" applyFont="1" applyBorder="1" applyAlignment="1">
      <alignment/>
    </xf>
    <xf numFmtId="0" fontId="43" fillId="0" borderId="26" xfId="0" applyFont="1" applyBorder="1" applyAlignment="1">
      <alignment/>
    </xf>
    <xf numFmtId="2" fontId="1" fillId="0" borderId="27" xfId="0" applyNumberFormat="1" applyFont="1" applyBorder="1" applyAlignment="1">
      <alignment horizontal="right" vertical="top" wrapText="1"/>
    </xf>
    <xf numFmtId="0" fontId="43" fillId="0" borderId="27" xfId="0" applyFont="1" applyBorder="1" applyAlignment="1">
      <alignment/>
    </xf>
    <xf numFmtId="0" fontId="43" fillId="0" borderId="28" xfId="0" applyFont="1" applyBorder="1" applyAlignment="1">
      <alignment/>
    </xf>
    <xf numFmtId="0" fontId="44" fillId="5" borderId="17" xfId="0" applyNumberFormat="1" applyFont="1" applyFill="1" applyBorder="1" applyAlignment="1">
      <alignment horizontal="left" vertical="center" wrapText="1"/>
    </xf>
    <xf numFmtId="4" fontId="44" fillId="5" borderId="18" xfId="0" applyNumberFormat="1" applyFont="1" applyFill="1" applyBorder="1" applyAlignment="1">
      <alignment horizontal="right" vertical="center" wrapText="1"/>
    </xf>
    <xf numFmtId="4" fontId="44" fillId="5" borderId="18" xfId="0" applyNumberFormat="1" applyFont="1" applyFill="1" applyBorder="1" applyAlignment="1">
      <alignment horizontal="center" vertical="center" wrapText="1"/>
    </xf>
    <xf numFmtId="4" fontId="44" fillId="5" borderId="29" xfId="0" applyNumberFormat="1" applyFont="1" applyFill="1" applyBorder="1" applyAlignment="1">
      <alignment horizontal="center" vertical="center" wrapText="1"/>
    </xf>
    <xf numFmtId="0" fontId="44" fillId="5" borderId="30" xfId="0" applyFont="1" applyFill="1" applyBorder="1" applyAlignment="1">
      <alignment horizontal="center" vertical="center" wrapText="1"/>
    </xf>
    <xf numFmtId="2" fontId="43" fillId="0" borderId="13" xfId="0" applyNumberFormat="1" applyFont="1" applyBorder="1" applyAlignment="1">
      <alignment/>
    </xf>
    <xf numFmtId="2" fontId="43" fillId="0" borderId="16" xfId="0" applyNumberFormat="1" applyFont="1" applyBorder="1" applyAlignment="1">
      <alignment/>
    </xf>
    <xf numFmtId="4" fontId="43" fillId="0" borderId="16" xfId="0" applyNumberFormat="1" applyFont="1" applyBorder="1" applyAlignment="1">
      <alignment/>
    </xf>
    <xf numFmtId="2" fontId="43" fillId="0" borderId="20" xfId="0" applyNumberFormat="1" applyFont="1" applyBorder="1" applyAlignment="1">
      <alignment/>
    </xf>
    <xf numFmtId="0" fontId="1" fillId="0" borderId="31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23" xfId="0" applyNumberFormat="1" applyFont="1" applyBorder="1" applyAlignment="1">
      <alignment horizontal="left" vertical="top" wrapText="1"/>
    </xf>
    <xf numFmtId="0" fontId="1" fillId="0" borderId="32" xfId="0" applyNumberFormat="1" applyFont="1" applyBorder="1" applyAlignment="1">
      <alignment horizontal="left" vertical="top" wrapText="1"/>
    </xf>
    <xf numFmtId="0" fontId="1" fillId="0" borderId="33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right" vertical="top" wrapText="1"/>
    </xf>
    <xf numFmtId="0" fontId="43" fillId="0" borderId="18" xfId="0" applyFont="1" applyBorder="1" applyAlignment="1">
      <alignment/>
    </xf>
    <xf numFmtId="2" fontId="43" fillId="0" borderId="18" xfId="0" applyNumberFormat="1" applyFont="1" applyBorder="1" applyAlignment="1">
      <alignment/>
    </xf>
    <xf numFmtId="0" fontId="43" fillId="0" borderId="19" xfId="0" applyFont="1" applyBorder="1" applyAlignment="1">
      <alignment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20"/>
  <sheetViews>
    <sheetView tabSelected="1" zoomScale="89" zoomScaleNormal="89" zoomScalePageLayoutView="0" workbookViewId="0" topLeftCell="A88">
      <selection activeCell="E110" sqref="A110:E117"/>
    </sheetView>
  </sheetViews>
  <sheetFormatPr defaultColWidth="10.66015625" defaultRowHeight="11.25" outlineLevelRow="2"/>
  <cols>
    <col min="1" max="1" width="37.33203125" style="2" customWidth="1"/>
    <col min="2" max="2" width="16.33203125" style="1" customWidth="1"/>
    <col min="3" max="3" width="14.66015625" style="1" customWidth="1"/>
    <col min="4" max="4" width="16" style="1" customWidth="1"/>
    <col min="5" max="5" width="45" style="1" customWidth="1"/>
    <col min="6" max="16384" width="10.66015625" style="1" customWidth="1"/>
  </cols>
  <sheetData>
    <row r="1" spans="1:5" ht="44.25" customHeight="1">
      <c r="A1" s="60" t="s">
        <v>0</v>
      </c>
      <c r="B1" s="60"/>
      <c r="C1" s="60"/>
      <c r="D1" s="60"/>
      <c r="E1" s="60"/>
    </row>
    <row r="3" spans="1:5" ht="15.75" customHeight="1">
      <c r="A3" s="61" t="s">
        <v>4</v>
      </c>
      <c r="B3" s="61"/>
      <c r="C3" s="61"/>
      <c r="D3" s="61"/>
      <c r="E3" s="61"/>
    </row>
    <row r="4" ht="16.5" thickBot="1"/>
    <row r="5" spans="1:5" ht="53.25" customHeight="1" outlineLevel="1" thickBot="1">
      <c r="A5" s="3" t="s">
        <v>2</v>
      </c>
      <c r="B5" s="4" t="s">
        <v>57</v>
      </c>
      <c r="C5" s="4" t="s">
        <v>58</v>
      </c>
      <c r="D5" s="9" t="s">
        <v>59</v>
      </c>
      <c r="E5" s="5" t="s">
        <v>3</v>
      </c>
    </row>
    <row r="6" spans="1:5" ht="17.25" customHeight="1" outlineLevel="1" thickBot="1">
      <c r="A6" s="39" t="s">
        <v>1</v>
      </c>
      <c r="B6" s="40">
        <f>SUM(B7:B32)</f>
        <v>74267.31000000001</v>
      </c>
      <c r="C6" s="41"/>
      <c r="D6" s="42"/>
      <c r="E6" s="43"/>
    </row>
    <row r="7" spans="1:5" ht="15.75" customHeight="1" outlineLevel="2">
      <c r="A7" s="28" t="s">
        <v>5</v>
      </c>
      <c r="B7" s="7">
        <v>559.28</v>
      </c>
      <c r="C7" s="10">
        <v>3029</v>
      </c>
      <c r="D7" s="11">
        <f>C7-B7</f>
        <v>2469.7200000000003</v>
      </c>
      <c r="E7" s="29"/>
    </row>
    <row r="8" spans="1:5" ht="15.75" customHeight="1" outlineLevel="2">
      <c r="A8" s="28" t="s">
        <v>48</v>
      </c>
      <c r="B8" s="7">
        <v>1010.96</v>
      </c>
      <c r="C8" s="10">
        <v>3029</v>
      </c>
      <c r="D8" s="11">
        <f aca="true" t="shared" si="0" ref="D8:D30">C8-B8</f>
        <v>2018.04</v>
      </c>
      <c r="E8" s="29"/>
    </row>
    <row r="9" spans="1:5" ht="15.75" customHeight="1" outlineLevel="2">
      <c r="A9" s="28" t="s">
        <v>6</v>
      </c>
      <c r="B9" s="7">
        <v>20.97</v>
      </c>
      <c r="C9" s="10">
        <v>3029</v>
      </c>
      <c r="D9" s="11">
        <f t="shared" si="0"/>
        <v>3008.03</v>
      </c>
      <c r="E9" s="29"/>
    </row>
    <row r="10" spans="1:5" ht="15.75" customHeight="1" outlineLevel="2">
      <c r="A10" s="28" t="s">
        <v>7</v>
      </c>
      <c r="B10" s="6">
        <v>457.93</v>
      </c>
      <c r="C10" s="10">
        <v>3029</v>
      </c>
      <c r="D10" s="11">
        <f t="shared" si="0"/>
        <v>2571.07</v>
      </c>
      <c r="E10" s="29"/>
    </row>
    <row r="11" spans="1:5" ht="15.75" customHeight="1" outlineLevel="2">
      <c r="A11" s="28" t="s">
        <v>8</v>
      </c>
      <c r="B11" s="6">
        <v>4914.83</v>
      </c>
      <c r="C11" s="10">
        <v>3029</v>
      </c>
      <c r="D11" s="11"/>
      <c r="E11" s="29"/>
    </row>
    <row r="12" spans="1:5" ht="15.75" customHeight="1" outlineLevel="2">
      <c r="A12" s="28" t="s">
        <v>9</v>
      </c>
      <c r="B12" s="6">
        <v>35191.55</v>
      </c>
      <c r="C12" s="10">
        <v>3029</v>
      </c>
      <c r="D12" s="11"/>
      <c r="E12" s="29"/>
    </row>
    <row r="13" spans="1:5" ht="15.75" customHeight="1" outlineLevel="2">
      <c r="A13" s="28" t="s">
        <v>10</v>
      </c>
      <c r="B13" s="7">
        <v>976.12</v>
      </c>
      <c r="C13" s="10">
        <v>3029</v>
      </c>
      <c r="D13" s="11">
        <f t="shared" si="0"/>
        <v>2052.88</v>
      </c>
      <c r="E13" s="30"/>
    </row>
    <row r="14" spans="1:5" ht="15.75">
      <c r="A14" s="28" t="s">
        <v>11</v>
      </c>
      <c r="B14" s="8">
        <v>1228.23</v>
      </c>
      <c r="C14" s="10">
        <v>3029</v>
      </c>
      <c r="D14" s="11">
        <f t="shared" si="0"/>
        <v>1800.77</v>
      </c>
      <c r="E14" s="31"/>
    </row>
    <row r="15" spans="1:5" ht="15.75">
      <c r="A15" s="28" t="s">
        <v>12</v>
      </c>
      <c r="B15" s="44">
        <v>4041</v>
      </c>
      <c r="C15" s="10">
        <v>3029</v>
      </c>
      <c r="D15" s="11"/>
      <c r="E15" s="31"/>
    </row>
    <row r="16" spans="1:5" ht="15.75">
      <c r="A16" s="28" t="s">
        <v>13</v>
      </c>
      <c r="B16" s="8">
        <v>817.23</v>
      </c>
      <c r="C16" s="10">
        <v>3029</v>
      </c>
      <c r="D16" s="11">
        <f t="shared" si="0"/>
        <v>2211.77</v>
      </c>
      <c r="E16" s="31"/>
    </row>
    <row r="17" spans="1:5" ht="15.75">
      <c r="A17" s="28" t="s">
        <v>14</v>
      </c>
      <c r="B17" s="8">
        <v>300.14</v>
      </c>
      <c r="C17" s="10">
        <v>3029</v>
      </c>
      <c r="D17" s="11">
        <f t="shared" si="0"/>
        <v>2728.86</v>
      </c>
      <c r="E17" s="31"/>
    </row>
    <row r="18" spans="1:5" ht="15.75">
      <c r="A18" s="28" t="s">
        <v>15</v>
      </c>
      <c r="B18" s="8">
        <v>37.24</v>
      </c>
      <c r="C18" s="10">
        <v>3029</v>
      </c>
      <c r="D18" s="11">
        <f t="shared" si="0"/>
        <v>2991.76</v>
      </c>
      <c r="E18" s="31"/>
    </row>
    <row r="19" spans="1:5" ht="15.75">
      <c r="A19" s="28" t="s">
        <v>16</v>
      </c>
      <c r="B19" s="44">
        <v>0</v>
      </c>
      <c r="C19" s="10">
        <v>3029</v>
      </c>
      <c r="D19" s="11">
        <f t="shared" si="0"/>
        <v>3029</v>
      </c>
      <c r="E19" s="31"/>
    </row>
    <row r="20" spans="1:5" ht="15.75">
      <c r="A20" s="28" t="s">
        <v>17</v>
      </c>
      <c r="B20" s="8">
        <v>2365.72</v>
      </c>
      <c r="C20" s="10">
        <v>3029</v>
      </c>
      <c r="D20" s="11">
        <f t="shared" si="0"/>
        <v>663.2800000000002</v>
      </c>
      <c r="E20" s="31"/>
    </row>
    <row r="21" spans="1:5" ht="15.75">
      <c r="A21" s="28" t="s">
        <v>18</v>
      </c>
      <c r="B21" s="8">
        <v>3126.95</v>
      </c>
      <c r="C21" s="10">
        <v>3029</v>
      </c>
      <c r="D21" s="11"/>
      <c r="E21" s="31"/>
    </row>
    <row r="22" spans="1:5" ht="15.75">
      <c r="A22" s="28" t="s">
        <v>19</v>
      </c>
      <c r="B22" s="8">
        <v>937.55</v>
      </c>
      <c r="C22" s="10">
        <v>1514.5</v>
      </c>
      <c r="D22" s="11">
        <f t="shared" si="0"/>
        <v>576.95</v>
      </c>
      <c r="E22" s="31"/>
    </row>
    <row r="23" spans="1:5" ht="15.75">
      <c r="A23" s="28" t="s">
        <v>20</v>
      </c>
      <c r="B23" s="8">
        <v>892.95</v>
      </c>
      <c r="C23" s="10">
        <v>3029</v>
      </c>
      <c r="D23" s="11">
        <f t="shared" si="0"/>
        <v>2136.05</v>
      </c>
      <c r="E23" s="31"/>
    </row>
    <row r="24" spans="1:5" ht="15.75">
      <c r="A24" s="28" t="s">
        <v>21</v>
      </c>
      <c r="B24" s="8">
        <v>3464.24</v>
      </c>
      <c r="C24" s="10">
        <v>3029</v>
      </c>
      <c r="D24" s="11"/>
      <c r="E24" s="31"/>
    </row>
    <row r="25" spans="1:5" ht="15.75">
      <c r="A25" s="28" t="s">
        <v>22</v>
      </c>
      <c r="B25" s="8">
        <v>1878.73</v>
      </c>
      <c r="C25" s="10">
        <v>3029</v>
      </c>
      <c r="D25" s="11">
        <f t="shared" si="0"/>
        <v>1150.27</v>
      </c>
      <c r="E25" s="31"/>
    </row>
    <row r="26" spans="1:5" ht="15.75">
      <c r="A26" s="28" t="s">
        <v>23</v>
      </c>
      <c r="B26" s="8">
        <v>20.17</v>
      </c>
      <c r="C26" s="10">
        <v>1514.5</v>
      </c>
      <c r="D26" s="11">
        <f t="shared" si="0"/>
        <v>1494.33</v>
      </c>
      <c r="E26" s="31"/>
    </row>
    <row r="27" spans="1:5" ht="15.75">
      <c r="A27" s="28" t="s">
        <v>24</v>
      </c>
      <c r="B27" s="8">
        <v>2799.22</v>
      </c>
      <c r="C27" s="10">
        <v>3029</v>
      </c>
      <c r="D27" s="11">
        <f t="shared" si="0"/>
        <v>229.7800000000002</v>
      </c>
      <c r="E27" s="31"/>
    </row>
    <row r="28" spans="1:5" ht="15.75">
      <c r="A28" s="28" t="s">
        <v>49</v>
      </c>
      <c r="B28" s="8">
        <v>5040.95</v>
      </c>
      <c r="C28" s="10">
        <v>3029</v>
      </c>
      <c r="D28" s="11"/>
      <c r="E28" s="31"/>
    </row>
    <row r="29" spans="1:5" ht="15.75">
      <c r="A29" s="28" t="s">
        <v>25</v>
      </c>
      <c r="B29" s="8">
        <v>2221.57</v>
      </c>
      <c r="C29" s="10">
        <v>1211.6</v>
      </c>
      <c r="D29" s="11"/>
      <c r="E29" s="31" t="s">
        <v>54</v>
      </c>
    </row>
    <row r="30" spans="1:5" ht="15.75">
      <c r="A30" s="28" t="s">
        <v>26</v>
      </c>
      <c r="B30" s="8">
        <v>1156.45</v>
      </c>
      <c r="C30" s="10">
        <v>3029</v>
      </c>
      <c r="D30" s="11">
        <f t="shared" si="0"/>
        <v>1872.55</v>
      </c>
      <c r="E30" s="31"/>
    </row>
    <row r="31" spans="1:5" ht="15.75">
      <c r="A31" s="28" t="s">
        <v>27</v>
      </c>
      <c r="B31" s="8">
        <v>577.88</v>
      </c>
      <c r="C31" s="10">
        <v>1211.6</v>
      </c>
      <c r="D31" s="11">
        <f>C31-B31</f>
        <v>633.7199999999999</v>
      </c>
      <c r="E31" s="31" t="s">
        <v>55</v>
      </c>
    </row>
    <row r="32" spans="1:5" ht="16.5" thickBot="1">
      <c r="A32" s="32" t="s">
        <v>28</v>
      </c>
      <c r="B32" s="12">
        <v>229.45</v>
      </c>
      <c r="C32" s="13">
        <v>3029</v>
      </c>
      <c r="D32" s="14">
        <f>C32-B32</f>
        <v>2799.55</v>
      </c>
      <c r="E32" s="33"/>
    </row>
    <row r="33" spans="1:5" ht="16.5" thickBot="1">
      <c r="A33" s="21" t="s">
        <v>29</v>
      </c>
      <c r="B33" s="40">
        <f>SUM(B34:B37)</f>
        <v>3600</v>
      </c>
      <c r="C33" s="22"/>
      <c r="D33" s="22"/>
      <c r="E33" s="23"/>
    </row>
    <row r="34" spans="1:5" ht="15.75">
      <c r="A34" s="49" t="s">
        <v>14</v>
      </c>
      <c r="B34" s="15">
        <v>800</v>
      </c>
      <c r="C34" s="8"/>
      <c r="D34" s="8"/>
      <c r="E34" s="31"/>
    </row>
    <row r="35" spans="1:5" ht="15.75">
      <c r="A35" s="49" t="s">
        <v>17</v>
      </c>
      <c r="B35" s="15">
        <v>400</v>
      </c>
      <c r="C35" s="8"/>
      <c r="D35" s="8"/>
      <c r="E35" s="31"/>
    </row>
    <row r="36" spans="1:5" ht="15.75">
      <c r="A36" s="49" t="s">
        <v>30</v>
      </c>
      <c r="B36" s="15">
        <v>1000</v>
      </c>
      <c r="C36" s="8">
        <v>1600</v>
      </c>
      <c r="D36" s="44">
        <f>C36-B36</f>
        <v>600</v>
      </c>
      <c r="E36" s="31"/>
    </row>
    <row r="37" spans="1:5" ht="15.75">
      <c r="A37" s="49" t="s">
        <v>24</v>
      </c>
      <c r="B37" s="15">
        <v>1400</v>
      </c>
      <c r="C37" s="8">
        <v>1600</v>
      </c>
      <c r="D37" s="44">
        <f>C37-B37</f>
        <v>200</v>
      </c>
      <c r="E37" s="31"/>
    </row>
    <row r="38" spans="1:5" ht="16.5" thickBot="1">
      <c r="A38" s="28" t="s">
        <v>27</v>
      </c>
      <c r="B38" s="27">
        <v>0</v>
      </c>
      <c r="C38" s="26">
        <v>1600</v>
      </c>
      <c r="D38" s="44">
        <f>C38-B38</f>
        <v>1600</v>
      </c>
      <c r="E38" s="35"/>
    </row>
    <row r="39" spans="1:5" ht="16.5" thickBot="1">
      <c r="A39" s="21" t="s">
        <v>31</v>
      </c>
      <c r="B39" s="40">
        <f>SUM(B40:B40)</f>
        <v>2500</v>
      </c>
      <c r="C39" s="22"/>
      <c r="D39" s="22"/>
      <c r="E39" s="23"/>
    </row>
    <row r="40" spans="1:5" ht="16.5" thickBot="1">
      <c r="A40" s="48" t="s">
        <v>50</v>
      </c>
      <c r="B40" s="20">
        <v>2500</v>
      </c>
      <c r="C40" s="19">
        <v>2400</v>
      </c>
      <c r="D40" s="46"/>
      <c r="E40" s="34"/>
    </row>
    <row r="41" spans="1:5" ht="16.5" thickBot="1">
      <c r="A41" s="21" t="s">
        <v>33</v>
      </c>
      <c r="B41" s="40">
        <f>SUM(B42:B48)</f>
        <v>10100</v>
      </c>
      <c r="C41" s="22"/>
      <c r="D41" s="22"/>
      <c r="E41" s="23"/>
    </row>
    <row r="42" spans="1:5" ht="15.75">
      <c r="A42" s="48" t="s">
        <v>50</v>
      </c>
      <c r="B42" s="18">
        <v>600</v>
      </c>
      <c r="C42" s="19"/>
      <c r="D42" s="19"/>
      <c r="E42" s="34" t="s">
        <v>56</v>
      </c>
    </row>
    <row r="43" spans="1:5" ht="15.75">
      <c r="A43" s="49" t="s">
        <v>6</v>
      </c>
      <c r="B43" s="15">
        <v>900</v>
      </c>
      <c r="C43" s="8">
        <v>1200</v>
      </c>
      <c r="D43" s="44">
        <f>C43-B43</f>
        <v>300</v>
      </c>
      <c r="E43" s="31"/>
    </row>
    <row r="44" spans="1:5" ht="15.75">
      <c r="A44" s="49" t="s">
        <v>34</v>
      </c>
      <c r="B44" s="16">
        <v>4200</v>
      </c>
      <c r="C44" s="8">
        <v>1200</v>
      </c>
      <c r="D44" s="44"/>
      <c r="E44" s="31"/>
    </row>
    <row r="45" spans="1:5" ht="15.75">
      <c r="A45" s="49" t="s">
        <v>37</v>
      </c>
      <c r="B45" s="15">
        <v>300</v>
      </c>
      <c r="C45" s="8">
        <v>1200</v>
      </c>
      <c r="D45" s="44">
        <f>C45-B45</f>
        <v>900</v>
      </c>
      <c r="E45" s="31"/>
    </row>
    <row r="46" spans="1:5" ht="15.75">
      <c r="A46" s="49" t="s">
        <v>30</v>
      </c>
      <c r="B46" s="16">
        <v>1300</v>
      </c>
      <c r="C46" s="8">
        <v>1200</v>
      </c>
      <c r="D46" s="44"/>
      <c r="E46" s="31"/>
    </row>
    <row r="47" spans="1:5" ht="15.75">
      <c r="A47" s="50" t="s">
        <v>23</v>
      </c>
      <c r="B47" s="24">
        <v>1000</v>
      </c>
      <c r="C47" s="12">
        <v>1200</v>
      </c>
      <c r="D47" s="44">
        <f>C47-B47</f>
        <v>200</v>
      </c>
      <c r="E47" s="33"/>
    </row>
    <row r="48" spans="1:5" ht="16.5" thickBot="1">
      <c r="A48" s="50" t="s">
        <v>24</v>
      </c>
      <c r="B48" s="17">
        <v>1800</v>
      </c>
      <c r="C48" s="12">
        <v>1200</v>
      </c>
      <c r="D48" s="44"/>
      <c r="E48" s="33"/>
    </row>
    <row r="49" spans="1:5" ht="16.5" thickBot="1">
      <c r="A49" s="21" t="s">
        <v>35</v>
      </c>
      <c r="B49" s="40">
        <f>SUM(B50:B66)</f>
        <v>7130</v>
      </c>
      <c r="C49" s="22"/>
      <c r="D49" s="22"/>
      <c r="E49" s="23"/>
    </row>
    <row r="50" spans="1:5" ht="15.75">
      <c r="A50" s="53" t="s">
        <v>36</v>
      </c>
      <c r="B50" s="15">
        <v>60</v>
      </c>
      <c r="C50" s="8"/>
      <c r="D50" s="8"/>
      <c r="E50" s="31"/>
    </row>
    <row r="51" spans="1:5" ht="15.75">
      <c r="A51" s="53" t="s">
        <v>6</v>
      </c>
      <c r="B51" s="16">
        <v>1110</v>
      </c>
      <c r="C51" s="8"/>
      <c r="D51" s="8"/>
      <c r="E51" s="31"/>
    </row>
    <row r="52" spans="1:5" ht="15.75">
      <c r="A52" s="53" t="s">
        <v>34</v>
      </c>
      <c r="B52" s="15">
        <v>660</v>
      </c>
      <c r="C52" s="8"/>
      <c r="D52" s="8"/>
      <c r="E52" s="31"/>
    </row>
    <row r="53" spans="1:5" ht="15.75">
      <c r="A53" s="53" t="s">
        <v>9</v>
      </c>
      <c r="B53" s="15">
        <v>90</v>
      </c>
      <c r="C53" s="8"/>
      <c r="D53" s="8"/>
      <c r="E53" s="31"/>
    </row>
    <row r="54" spans="1:5" ht="15.75">
      <c r="A54" s="53" t="s">
        <v>10</v>
      </c>
      <c r="B54" s="15">
        <v>360</v>
      </c>
      <c r="C54" s="8"/>
      <c r="D54" s="8"/>
      <c r="E54" s="31"/>
    </row>
    <row r="55" spans="1:5" ht="15.75">
      <c r="A55" s="53" t="s">
        <v>13</v>
      </c>
      <c r="B55" s="15">
        <v>570</v>
      </c>
      <c r="C55" s="8"/>
      <c r="D55" s="8"/>
      <c r="E55" s="31"/>
    </row>
    <row r="56" spans="1:5" ht="15.75">
      <c r="A56" s="53" t="s">
        <v>14</v>
      </c>
      <c r="B56" s="15">
        <v>370</v>
      </c>
      <c r="C56" s="8"/>
      <c r="D56" s="8"/>
      <c r="E56" s="31"/>
    </row>
    <row r="57" spans="1:5" ht="15.75">
      <c r="A57" s="53" t="s">
        <v>37</v>
      </c>
      <c r="B57" s="15">
        <v>310</v>
      </c>
      <c r="C57" s="8"/>
      <c r="D57" s="8"/>
      <c r="E57" s="31"/>
    </row>
    <row r="58" spans="1:5" ht="15.75">
      <c r="A58" s="53" t="s">
        <v>16</v>
      </c>
      <c r="B58" s="15">
        <v>300</v>
      </c>
      <c r="C58" s="8"/>
      <c r="D58" s="8"/>
      <c r="E58" s="31"/>
    </row>
    <row r="59" spans="1:5" ht="15.75">
      <c r="A59" s="53" t="s">
        <v>18</v>
      </c>
      <c r="B59" s="15">
        <v>270</v>
      </c>
      <c r="C59" s="8"/>
      <c r="D59" s="8"/>
      <c r="E59" s="31"/>
    </row>
    <row r="60" spans="1:5" ht="15.75">
      <c r="A60" s="53" t="s">
        <v>30</v>
      </c>
      <c r="B60" s="15">
        <v>350</v>
      </c>
      <c r="C60" s="8"/>
      <c r="D60" s="8"/>
      <c r="E60" s="31"/>
    </row>
    <row r="61" spans="1:5" ht="15.75">
      <c r="A61" s="53" t="s">
        <v>21</v>
      </c>
      <c r="B61" s="15">
        <v>910</v>
      </c>
      <c r="C61" s="8"/>
      <c r="D61" s="8"/>
      <c r="E61" s="31"/>
    </row>
    <row r="62" spans="1:5" ht="15.75">
      <c r="A62" s="53" t="s">
        <v>23</v>
      </c>
      <c r="B62" s="15">
        <v>30</v>
      </c>
      <c r="C62" s="8"/>
      <c r="D62" s="8"/>
      <c r="E62" s="31"/>
    </row>
    <row r="63" spans="1:5" ht="15.75">
      <c r="A63" s="53" t="s">
        <v>24</v>
      </c>
      <c r="B63" s="15">
        <v>550</v>
      </c>
      <c r="C63" s="8"/>
      <c r="D63" s="8"/>
      <c r="E63" s="31"/>
    </row>
    <row r="64" spans="1:5" ht="15.75">
      <c r="A64" s="53" t="s">
        <v>38</v>
      </c>
      <c r="B64" s="15">
        <v>390</v>
      </c>
      <c r="C64" s="8"/>
      <c r="D64" s="8"/>
      <c r="E64" s="31"/>
    </row>
    <row r="65" spans="1:5" ht="15.75">
      <c r="A65" s="53" t="s">
        <v>27</v>
      </c>
      <c r="B65" s="15">
        <v>240</v>
      </c>
      <c r="C65" s="8"/>
      <c r="D65" s="8"/>
      <c r="E65" s="31"/>
    </row>
    <row r="66" spans="1:5" ht="16.5" thickBot="1">
      <c r="A66" s="54" t="s">
        <v>32</v>
      </c>
      <c r="B66" s="17">
        <v>560</v>
      </c>
      <c r="C66" s="12"/>
      <c r="D66" s="12"/>
      <c r="E66" s="33"/>
    </row>
    <row r="67" spans="1:5" ht="16.5" thickBot="1">
      <c r="A67" s="21" t="s">
        <v>39</v>
      </c>
      <c r="B67" s="40">
        <f>SUM(B68:B69)</f>
        <v>3600</v>
      </c>
      <c r="C67" s="22"/>
      <c r="D67" s="22"/>
      <c r="E67" s="23"/>
    </row>
    <row r="68" spans="1:5" ht="15.75">
      <c r="A68" s="49" t="s">
        <v>10</v>
      </c>
      <c r="B68" s="15">
        <v>2000</v>
      </c>
      <c r="C68" s="8">
        <v>3200</v>
      </c>
      <c r="D68" s="44">
        <f>C68-B68</f>
        <v>1200</v>
      </c>
      <c r="E68" s="31"/>
    </row>
    <row r="69" spans="1:5" ht="16.5" thickBot="1">
      <c r="A69" s="50" t="s">
        <v>27</v>
      </c>
      <c r="B69" s="17">
        <v>1600</v>
      </c>
      <c r="C69" s="12">
        <v>3200</v>
      </c>
      <c r="D69" s="44">
        <f>C69-B69</f>
        <v>1600</v>
      </c>
      <c r="E69" s="33"/>
    </row>
    <row r="70" spans="1:5" ht="16.5" thickBot="1">
      <c r="A70" s="21" t="s">
        <v>52</v>
      </c>
      <c r="B70" s="40">
        <f>SUM(B71:B72)</f>
        <v>2200</v>
      </c>
      <c r="C70" s="22"/>
      <c r="D70" s="22"/>
      <c r="E70" s="23"/>
    </row>
    <row r="71" spans="1:5" ht="15.75">
      <c r="A71" s="48" t="s">
        <v>13</v>
      </c>
      <c r="B71" s="18">
        <v>1150</v>
      </c>
      <c r="C71" s="19">
        <v>2800</v>
      </c>
      <c r="D71" s="45">
        <f>C71-B71</f>
        <v>1650</v>
      </c>
      <c r="E71" s="34"/>
    </row>
    <row r="72" spans="1:5" ht="16.5" thickBot="1">
      <c r="A72" s="50" t="s">
        <v>30</v>
      </c>
      <c r="B72" s="17">
        <v>1050</v>
      </c>
      <c r="C72" s="12">
        <v>2800</v>
      </c>
      <c r="D72" s="45">
        <f>C72-B72</f>
        <v>1750</v>
      </c>
      <c r="E72" s="33"/>
    </row>
    <row r="73" spans="1:5" ht="16.5" thickBot="1">
      <c r="A73" s="21" t="s">
        <v>40</v>
      </c>
      <c r="B73" s="40">
        <f>SUM(B74:B85)</f>
        <v>10500</v>
      </c>
      <c r="C73" s="22"/>
      <c r="D73" s="22"/>
      <c r="E73" s="23"/>
    </row>
    <row r="74" spans="1:5" ht="15.75">
      <c r="A74" s="48" t="s">
        <v>36</v>
      </c>
      <c r="B74" s="20">
        <v>2000</v>
      </c>
      <c r="C74" s="19">
        <v>1000</v>
      </c>
      <c r="D74" s="46"/>
      <c r="E74" s="34"/>
    </row>
    <row r="75" spans="1:5" ht="15.75">
      <c r="A75" s="49" t="s">
        <v>50</v>
      </c>
      <c r="B75" s="16">
        <v>1000</v>
      </c>
      <c r="C75" s="8"/>
      <c r="D75" s="46"/>
      <c r="E75" s="31" t="s">
        <v>56</v>
      </c>
    </row>
    <row r="76" spans="1:5" ht="15.75">
      <c r="A76" s="49" t="s">
        <v>47</v>
      </c>
      <c r="B76" s="16">
        <v>250</v>
      </c>
      <c r="C76" s="8">
        <v>1000</v>
      </c>
      <c r="D76" s="46">
        <f>C76-B76</f>
        <v>750</v>
      </c>
      <c r="E76" s="31"/>
    </row>
    <row r="77" spans="1:5" ht="15.75">
      <c r="A77" s="49" t="s">
        <v>10</v>
      </c>
      <c r="B77" s="16">
        <v>500</v>
      </c>
      <c r="C77" s="8">
        <v>1000</v>
      </c>
      <c r="D77" s="46">
        <f>C77-B77</f>
        <v>500</v>
      </c>
      <c r="E77" s="31"/>
    </row>
    <row r="78" spans="1:5" ht="15.75">
      <c r="A78" s="49" t="s">
        <v>11</v>
      </c>
      <c r="B78" s="16">
        <v>300</v>
      </c>
      <c r="C78" s="8">
        <v>1000</v>
      </c>
      <c r="D78" s="46">
        <f>C78-B78</f>
        <v>700</v>
      </c>
      <c r="E78" s="31"/>
    </row>
    <row r="79" spans="1:5" ht="15.75">
      <c r="A79" s="49" t="s">
        <v>13</v>
      </c>
      <c r="B79" s="16">
        <v>1250</v>
      </c>
      <c r="C79" s="8">
        <v>1000</v>
      </c>
      <c r="D79" s="46"/>
      <c r="E79" s="31"/>
    </row>
    <row r="80" spans="1:5" ht="15.75">
      <c r="A80" s="49" t="s">
        <v>37</v>
      </c>
      <c r="B80" s="16">
        <v>500</v>
      </c>
      <c r="C80" s="8">
        <v>1000</v>
      </c>
      <c r="D80" s="46">
        <f>C80-B80</f>
        <v>500</v>
      </c>
      <c r="E80" s="31"/>
    </row>
    <row r="81" spans="1:5" ht="15.75">
      <c r="A81" s="49" t="s">
        <v>17</v>
      </c>
      <c r="B81" s="15">
        <v>750</v>
      </c>
      <c r="C81" s="8">
        <v>1000</v>
      </c>
      <c r="D81" s="46">
        <f>C81-B81</f>
        <v>250</v>
      </c>
      <c r="E81" s="31"/>
    </row>
    <row r="82" spans="1:5" ht="15.75">
      <c r="A82" s="49" t="s">
        <v>20</v>
      </c>
      <c r="B82" s="16">
        <v>1400</v>
      </c>
      <c r="C82" s="8">
        <v>1000</v>
      </c>
      <c r="D82" s="46"/>
      <c r="E82" s="31"/>
    </row>
    <row r="83" spans="1:5" ht="15.75">
      <c r="A83" s="49" t="s">
        <v>21</v>
      </c>
      <c r="B83" s="16">
        <v>250</v>
      </c>
      <c r="C83" s="8">
        <v>1000</v>
      </c>
      <c r="D83" s="46">
        <f>C83-B83</f>
        <v>750</v>
      </c>
      <c r="E83" s="31"/>
    </row>
    <row r="84" spans="1:5" ht="15.75">
      <c r="A84" s="49" t="s">
        <v>22</v>
      </c>
      <c r="B84" s="16">
        <v>1000</v>
      </c>
      <c r="C84" s="8">
        <v>1000</v>
      </c>
      <c r="D84" s="46">
        <f>C84-B84</f>
        <v>0</v>
      </c>
      <c r="E84" s="31"/>
    </row>
    <row r="85" spans="1:5" ht="16.5" thickBot="1">
      <c r="A85" s="50" t="s">
        <v>51</v>
      </c>
      <c r="B85" s="17">
        <v>1300</v>
      </c>
      <c r="C85" s="12">
        <v>1000</v>
      </c>
      <c r="D85" s="46"/>
      <c r="E85" s="33"/>
    </row>
    <row r="86" spans="1:5" ht="16.5" thickBot="1">
      <c r="A86" s="21" t="s">
        <v>41</v>
      </c>
      <c r="B86" s="40">
        <f>SUM(B87:B91)</f>
        <v>6150</v>
      </c>
      <c r="C86" s="22"/>
      <c r="D86" s="22"/>
      <c r="E86" s="23"/>
    </row>
    <row r="87" spans="1:5" ht="15.75">
      <c r="A87" s="48" t="s">
        <v>34</v>
      </c>
      <c r="B87" s="18">
        <v>450</v>
      </c>
      <c r="C87" s="19"/>
      <c r="D87" s="19"/>
      <c r="E87" s="34" t="s">
        <v>56</v>
      </c>
    </row>
    <row r="88" spans="1:5" ht="15.75">
      <c r="A88" s="49" t="s">
        <v>21</v>
      </c>
      <c r="B88" s="15">
        <v>700</v>
      </c>
      <c r="C88" s="8">
        <v>1200</v>
      </c>
      <c r="D88" s="44">
        <f>C88-B88</f>
        <v>500</v>
      </c>
      <c r="E88" s="31"/>
    </row>
    <row r="89" spans="1:5" ht="15.75">
      <c r="A89" s="49" t="s">
        <v>24</v>
      </c>
      <c r="B89" s="16">
        <v>4100</v>
      </c>
      <c r="C89" s="8">
        <v>1200</v>
      </c>
      <c r="D89" s="44"/>
      <c r="E89" s="31"/>
    </row>
    <row r="90" spans="1:5" ht="15.75">
      <c r="A90" s="49" t="s">
        <v>27</v>
      </c>
      <c r="B90" s="15">
        <v>900</v>
      </c>
      <c r="C90" s="8">
        <v>1200</v>
      </c>
      <c r="D90" s="44">
        <f>C90-B90</f>
        <v>300</v>
      </c>
      <c r="E90" s="31"/>
    </row>
    <row r="91" spans="1:5" ht="16.5" thickBot="1">
      <c r="A91" s="51" t="s">
        <v>49</v>
      </c>
      <c r="B91" s="27">
        <v>0</v>
      </c>
      <c r="C91" s="26">
        <v>1200</v>
      </c>
      <c r="D91" s="47">
        <f>C91-B91</f>
        <v>1200</v>
      </c>
      <c r="E91" s="35"/>
    </row>
    <row r="92" spans="1:5" ht="16.5" thickBot="1">
      <c r="A92" s="21" t="s">
        <v>42</v>
      </c>
      <c r="B92" s="40">
        <f>SUM(B93)</f>
        <v>1500</v>
      </c>
      <c r="C92" s="22"/>
      <c r="D92" s="22"/>
      <c r="E92" s="23"/>
    </row>
    <row r="93" spans="1:5" ht="16.5" thickBot="1">
      <c r="A93" s="51" t="s">
        <v>32</v>
      </c>
      <c r="B93" s="25">
        <v>1500</v>
      </c>
      <c r="C93" s="26"/>
      <c r="D93" s="26"/>
      <c r="E93" s="35"/>
    </row>
    <row r="94" spans="1:5" ht="16.5" thickBot="1">
      <c r="A94" s="21" t="s">
        <v>53</v>
      </c>
      <c r="B94" s="40">
        <f>SUM(B95)</f>
        <v>2400</v>
      </c>
      <c r="C94" s="22"/>
      <c r="D94" s="22"/>
      <c r="E94" s="23"/>
    </row>
    <row r="95" spans="1:5" ht="16.5" thickBot="1">
      <c r="A95" s="51" t="s">
        <v>50</v>
      </c>
      <c r="B95" s="27">
        <v>2400</v>
      </c>
      <c r="C95" s="26">
        <v>2400</v>
      </c>
      <c r="D95" s="47">
        <f>C95-B95</f>
        <v>0</v>
      </c>
      <c r="E95" s="35"/>
    </row>
    <row r="96" spans="1:5" ht="16.5" thickBot="1">
      <c r="A96" s="21" t="s">
        <v>43</v>
      </c>
      <c r="B96" s="40">
        <f>SUM(B97:B99)</f>
        <v>5400</v>
      </c>
      <c r="C96" s="22"/>
      <c r="D96" s="22"/>
      <c r="E96" s="23"/>
    </row>
    <row r="97" spans="1:5" ht="15.75">
      <c r="A97" s="48" t="s">
        <v>6</v>
      </c>
      <c r="B97" s="20">
        <v>1400</v>
      </c>
      <c r="C97" s="19">
        <v>1600</v>
      </c>
      <c r="D97" s="46">
        <f>C97-B97</f>
        <v>200</v>
      </c>
      <c r="E97" s="34"/>
    </row>
    <row r="98" spans="1:5" ht="15.75">
      <c r="A98" s="49" t="s">
        <v>17</v>
      </c>
      <c r="B98" s="15">
        <v>400</v>
      </c>
      <c r="C98" s="8"/>
      <c r="D98" s="8"/>
      <c r="E98" s="31" t="s">
        <v>56</v>
      </c>
    </row>
    <row r="99" spans="1:5" ht="16.5" thickBot="1">
      <c r="A99" s="50" t="s">
        <v>24</v>
      </c>
      <c r="B99" s="24">
        <v>3600</v>
      </c>
      <c r="C99" s="12">
        <v>1600</v>
      </c>
      <c r="D99" s="46"/>
      <c r="E99" s="33"/>
    </row>
    <row r="100" spans="1:5" ht="16.5" thickBot="1">
      <c r="A100" s="21" t="s">
        <v>44</v>
      </c>
      <c r="B100" s="40">
        <f>SUM(B101:B102)</f>
        <v>2400</v>
      </c>
      <c r="C100" s="22"/>
      <c r="D100" s="22"/>
      <c r="E100" s="23"/>
    </row>
    <row r="101" spans="1:5" ht="15.75">
      <c r="A101" s="48" t="s">
        <v>50</v>
      </c>
      <c r="B101" s="20">
        <v>1400</v>
      </c>
      <c r="C101" s="19"/>
      <c r="D101" s="19"/>
      <c r="E101" s="34" t="s">
        <v>56</v>
      </c>
    </row>
    <row r="102" spans="1:5" ht="16.5" thickBot="1">
      <c r="A102" s="49" t="s">
        <v>34</v>
      </c>
      <c r="B102" s="16">
        <v>1000</v>
      </c>
      <c r="C102" s="8"/>
      <c r="D102" s="8"/>
      <c r="E102" s="34" t="s">
        <v>56</v>
      </c>
    </row>
    <row r="103" spans="1:5" ht="16.5" thickBot="1">
      <c r="A103" s="21" t="s">
        <v>45</v>
      </c>
      <c r="B103" s="40">
        <f>SUM(B104)</f>
        <v>1200</v>
      </c>
      <c r="C103" s="22"/>
      <c r="D103" s="22"/>
      <c r="E103" s="23"/>
    </row>
    <row r="104" spans="1:5" ht="16.5" thickBot="1">
      <c r="A104" s="51" t="s">
        <v>32</v>
      </c>
      <c r="B104" s="27">
        <v>1200</v>
      </c>
      <c r="C104" s="26">
        <v>1600</v>
      </c>
      <c r="D104" s="47">
        <f>C104-B104</f>
        <v>400</v>
      </c>
      <c r="E104" s="35"/>
    </row>
    <row r="105" spans="1:5" ht="16.5" thickBot="1">
      <c r="A105" s="21" t="s">
        <v>46</v>
      </c>
      <c r="B105" s="40">
        <f>SUM(B106:B118)</f>
        <v>17800</v>
      </c>
      <c r="C105" s="22"/>
      <c r="D105" s="22"/>
      <c r="E105" s="23"/>
    </row>
    <row r="106" spans="1:5" ht="15.75">
      <c r="A106" s="48" t="s">
        <v>5</v>
      </c>
      <c r="B106" s="18">
        <v>1000</v>
      </c>
      <c r="C106" s="19">
        <v>1600</v>
      </c>
      <c r="D106" s="45">
        <f>C106-B106</f>
        <v>600</v>
      </c>
      <c r="E106" s="34"/>
    </row>
    <row r="107" spans="1:5" ht="15.75">
      <c r="A107" s="48" t="s">
        <v>48</v>
      </c>
      <c r="B107" s="18">
        <v>800</v>
      </c>
      <c r="C107" s="19">
        <v>1600</v>
      </c>
      <c r="D107" s="45">
        <f aca="true" t="shared" si="1" ref="D107:D116">C107-B107</f>
        <v>800</v>
      </c>
      <c r="E107" s="34"/>
    </row>
    <row r="108" spans="1:5" ht="15.75">
      <c r="A108" s="48" t="s">
        <v>6</v>
      </c>
      <c r="B108" s="18">
        <v>400</v>
      </c>
      <c r="C108" s="19">
        <v>1600</v>
      </c>
      <c r="D108" s="45">
        <f t="shared" si="1"/>
        <v>1200</v>
      </c>
      <c r="E108" s="34"/>
    </row>
    <row r="109" spans="1:5" ht="15.75">
      <c r="A109" s="49" t="s">
        <v>47</v>
      </c>
      <c r="B109" s="16">
        <v>200</v>
      </c>
      <c r="C109" s="8">
        <v>1600</v>
      </c>
      <c r="D109" s="45">
        <f t="shared" si="1"/>
        <v>1400</v>
      </c>
      <c r="E109" s="31"/>
    </row>
    <row r="110" spans="1:5" ht="15.75">
      <c r="A110" s="49" t="s">
        <v>34</v>
      </c>
      <c r="B110" s="16">
        <v>5600</v>
      </c>
      <c r="C110" s="8">
        <v>1600</v>
      </c>
      <c r="D110" s="45"/>
      <c r="E110" s="31"/>
    </row>
    <row r="111" spans="1:5" ht="15.75">
      <c r="A111" s="49" t="s">
        <v>10</v>
      </c>
      <c r="B111" s="15">
        <v>400</v>
      </c>
      <c r="C111" s="8">
        <v>1600</v>
      </c>
      <c r="D111" s="45">
        <f t="shared" si="1"/>
        <v>1200</v>
      </c>
      <c r="E111" s="31"/>
    </row>
    <row r="112" spans="1:5" ht="15.75">
      <c r="A112" s="49" t="s">
        <v>13</v>
      </c>
      <c r="B112" s="16">
        <v>900</v>
      </c>
      <c r="C112" s="8">
        <v>1600</v>
      </c>
      <c r="D112" s="45">
        <f t="shared" si="1"/>
        <v>700</v>
      </c>
      <c r="E112" s="31"/>
    </row>
    <row r="113" spans="1:5" ht="15.75">
      <c r="A113" s="49" t="s">
        <v>14</v>
      </c>
      <c r="B113" s="15">
        <v>800</v>
      </c>
      <c r="C113" s="8"/>
      <c r="D113" s="45"/>
      <c r="E113" s="31" t="s">
        <v>56</v>
      </c>
    </row>
    <row r="114" spans="1:5" ht="15.75">
      <c r="A114" s="49" t="s">
        <v>37</v>
      </c>
      <c r="B114" s="15">
        <v>200</v>
      </c>
      <c r="C114" s="8">
        <v>1600</v>
      </c>
      <c r="D114" s="45">
        <f t="shared" si="1"/>
        <v>1400</v>
      </c>
      <c r="E114" s="31"/>
    </row>
    <row r="115" spans="1:5" ht="15.75">
      <c r="A115" s="49" t="s">
        <v>17</v>
      </c>
      <c r="B115" s="15">
        <v>600</v>
      </c>
      <c r="C115" s="8"/>
      <c r="D115" s="45"/>
      <c r="E115" s="31" t="s">
        <v>56</v>
      </c>
    </row>
    <row r="116" spans="1:5" ht="15.75">
      <c r="A116" s="49" t="s">
        <v>18</v>
      </c>
      <c r="B116" s="16">
        <v>0</v>
      </c>
      <c r="C116" s="8">
        <v>1600</v>
      </c>
      <c r="D116" s="45">
        <f t="shared" si="1"/>
        <v>1600</v>
      </c>
      <c r="E116" s="31"/>
    </row>
    <row r="117" spans="1:5" ht="15.75">
      <c r="A117" s="49" t="s">
        <v>51</v>
      </c>
      <c r="B117" s="16">
        <v>2400</v>
      </c>
      <c r="C117" s="8">
        <v>1600</v>
      </c>
      <c r="D117" s="45"/>
      <c r="E117" s="31"/>
    </row>
    <row r="118" spans="1:5" ht="16.5" thickBot="1">
      <c r="A118" s="52" t="s">
        <v>38</v>
      </c>
      <c r="B118" s="36">
        <v>4500</v>
      </c>
      <c r="C118" s="37">
        <v>1600</v>
      </c>
      <c r="D118" s="45"/>
      <c r="E118" s="38"/>
    </row>
    <row r="119" spans="1:5" ht="16.5" thickBot="1">
      <c r="A119" s="21" t="s">
        <v>60</v>
      </c>
      <c r="B119" s="40">
        <f>SUM(B120)</f>
        <v>600</v>
      </c>
      <c r="C119" s="22"/>
      <c r="D119" s="22"/>
      <c r="E119" s="23"/>
    </row>
    <row r="120" spans="1:5" ht="16.5" thickBot="1">
      <c r="A120" s="55" t="s">
        <v>27</v>
      </c>
      <c r="B120" s="56">
        <v>600</v>
      </c>
      <c r="C120" s="57"/>
      <c r="D120" s="58"/>
      <c r="E120" s="59"/>
    </row>
  </sheetData>
  <sheetProtection/>
  <mergeCells count="2">
    <mergeCell ref="A1:E1"/>
    <mergeCell ref="A3:E3"/>
  </mergeCells>
  <printOptions/>
  <pageMargins left="0.3937007874015748" right="0.3937007874015748" top="0" bottom="0" header="0.5118110236220472" footer="0.5118110236220472"/>
  <pageSetup fitToHeight="2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Диана</dc:creator>
  <cp:keywords/>
  <dc:description/>
  <cp:lastModifiedBy>User</cp:lastModifiedBy>
  <cp:lastPrinted>2022-12-05T06:34:56Z</cp:lastPrinted>
  <dcterms:created xsi:type="dcterms:W3CDTF">2014-12-02T08:41:47Z</dcterms:created>
  <dcterms:modified xsi:type="dcterms:W3CDTF">2022-12-05T06:34:58Z</dcterms:modified>
  <cp:category/>
  <cp:version/>
  <cp:contentType/>
  <cp:contentStatus/>
  <cp:revision>1</cp:revision>
</cp:coreProperties>
</file>