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0" activeTab="0"/>
  </bookViews>
  <sheets>
    <sheet name="TDSheet" sheetId="1" r:id="rId1"/>
  </sheets>
  <definedNames>
    <definedName name="_xlnm.Print_Titles" localSheetId="0">'TDSheet'!$5:$5</definedName>
  </definedNames>
  <calcPr fullCalcOnLoad="1"/>
</workbook>
</file>

<file path=xl/sharedStrings.xml><?xml version="1.0" encoding="utf-8"?>
<sst xmlns="http://schemas.openxmlformats.org/spreadsheetml/2006/main" count="73" uniqueCount="44">
  <si>
    <t xml:space="preserve">"Уважаемые родители! Оплата за платные услуги производится до 05 числа текущего месяца, за детский сад - до 15 числа текущего месяца"
</t>
  </si>
  <si>
    <t>Показатель</t>
  </si>
  <si>
    <t>Родительская плата</t>
  </si>
  <si>
    <t>Примечание</t>
  </si>
  <si>
    <t xml:space="preserve">Золотарев Глеб </t>
  </si>
  <si>
    <t xml:space="preserve">Матюшонок Владимир </t>
  </si>
  <si>
    <t>Группа "Жаворонки"</t>
  </si>
  <si>
    <t xml:space="preserve">Грачева Мария </t>
  </si>
  <si>
    <t xml:space="preserve">Касперская Валерия </t>
  </si>
  <si>
    <t xml:space="preserve">Куколь Артемий </t>
  </si>
  <si>
    <t xml:space="preserve">Матюшонок Варвара </t>
  </si>
  <si>
    <t xml:space="preserve">Брагина Полина </t>
  </si>
  <si>
    <t xml:space="preserve">Григорьева Ульяна </t>
  </si>
  <si>
    <t xml:space="preserve">Живаев Арсений </t>
  </si>
  <si>
    <t xml:space="preserve">Журавлев Александр </t>
  </si>
  <si>
    <t xml:space="preserve">Зюзин Эрик </t>
  </si>
  <si>
    <t xml:space="preserve">Кадочникова Арина </t>
  </si>
  <si>
    <t>Кириллова Майя</t>
  </si>
  <si>
    <t xml:space="preserve">Ларионов Данил </t>
  </si>
  <si>
    <t xml:space="preserve">Лифаров Демид </t>
  </si>
  <si>
    <t xml:space="preserve">Ломов Максим </t>
  </si>
  <si>
    <t>Маркелова Таисия</t>
  </si>
  <si>
    <t>Поршнев Михаил</t>
  </si>
  <si>
    <t>Тимохов Ярослав</t>
  </si>
  <si>
    <t xml:space="preserve">Фризен Арсений </t>
  </si>
  <si>
    <t xml:space="preserve">Черемисина Владислава </t>
  </si>
  <si>
    <t xml:space="preserve">Вокал                    </t>
  </si>
  <si>
    <t xml:space="preserve">ИЗО                      </t>
  </si>
  <si>
    <t xml:space="preserve">кислородный коктель      </t>
  </si>
  <si>
    <t xml:space="preserve">Поршнев Михаил </t>
  </si>
  <si>
    <t xml:space="preserve">Тарков Степан </t>
  </si>
  <si>
    <t xml:space="preserve">логопед                  </t>
  </si>
  <si>
    <t xml:space="preserve">плавание                 </t>
  </si>
  <si>
    <t xml:space="preserve">Кириллова Майя </t>
  </si>
  <si>
    <t xml:space="preserve">футбол                   </t>
  </si>
  <si>
    <t xml:space="preserve">шахматы                  </t>
  </si>
  <si>
    <t xml:space="preserve">обучение грамоте         </t>
  </si>
  <si>
    <t xml:space="preserve">танцы                    </t>
  </si>
  <si>
    <t>Написать заявление на перенос остатка</t>
  </si>
  <si>
    <t>Остаток на  счете на 01.12.2022</t>
  </si>
  <si>
    <t>Плановые начисления за декабрь</t>
  </si>
  <si>
    <t>Необходимо доплатить за декабрь</t>
  </si>
  <si>
    <t xml:space="preserve">    Брагина Полина </t>
  </si>
  <si>
    <t>подготовка к школе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</si>
</sst>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9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2" fontId="44" fillId="33" borderId="14" xfId="0" applyNumberFormat="1" applyFont="1" applyFill="1" applyBorder="1" applyAlignment="1">
      <alignment horizontal="right" wrapText="1"/>
    </xf>
    <xf numFmtId="4" fontId="44" fillId="33" borderId="14" xfId="0" applyNumberFormat="1" applyFont="1" applyFill="1" applyBorder="1" applyAlignment="1">
      <alignment horizontal="right" wrapText="1"/>
    </xf>
    <xf numFmtId="2" fontId="44" fillId="33" borderId="14" xfId="0" applyNumberFormat="1" applyFont="1" applyFill="1" applyBorder="1" applyAlignment="1">
      <alignment wrapText="1"/>
    </xf>
    <xf numFmtId="4" fontId="44" fillId="33" borderId="14" xfId="0" applyNumberFormat="1" applyFont="1" applyFill="1" applyBorder="1" applyAlignment="1">
      <alignment wrapText="1"/>
    </xf>
    <xf numFmtId="4" fontId="44" fillId="33" borderId="14" xfId="0" applyNumberFormat="1" applyFont="1" applyFill="1" applyBorder="1" applyAlignment="1">
      <alignment horizontal="right"/>
    </xf>
    <xf numFmtId="0" fontId="45" fillId="5" borderId="15" xfId="0" applyNumberFormat="1" applyFont="1" applyFill="1" applyBorder="1" applyAlignment="1">
      <alignment horizontal="left" vertical="center" wrapText="1"/>
    </xf>
    <xf numFmtId="4" fontId="45" fillId="5" borderId="16" xfId="0" applyNumberFormat="1" applyFont="1" applyFill="1" applyBorder="1" applyAlignment="1">
      <alignment horizontal="right" vertical="center" wrapText="1"/>
    </xf>
    <xf numFmtId="4" fontId="45" fillId="5" borderId="16" xfId="0" applyNumberFormat="1" applyFont="1" applyFill="1" applyBorder="1" applyAlignment="1">
      <alignment horizontal="center" vertical="center" wrapText="1"/>
    </xf>
    <xf numFmtId="4" fontId="45" fillId="5" borderId="17" xfId="0" applyNumberFormat="1" applyFont="1" applyFill="1" applyBorder="1" applyAlignment="1">
      <alignment horizontal="center" vertical="center" wrapText="1"/>
    </xf>
    <xf numFmtId="0" fontId="45" fillId="5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2" fontId="44" fillId="33" borderId="20" xfId="0" applyNumberFormat="1" applyFont="1" applyFill="1" applyBorder="1" applyAlignment="1">
      <alignment horizontal="right" wrapText="1"/>
    </xf>
    <xf numFmtId="4" fontId="44" fillId="33" borderId="20" xfId="0" applyNumberFormat="1" applyFont="1" applyFill="1" applyBorder="1" applyAlignment="1">
      <alignment horizontal="right" wrapText="1"/>
    </xf>
    <xf numFmtId="4" fontId="44" fillId="33" borderId="20" xfId="0" applyNumberFormat="1" applyFont="1" applyFill="1" applyBorder="1" applyAlignment="1">
      <alignment horizontal="right"/>
    </xf>
    <xf numFmtId="0" fontId="45" fillId="33" borderId="21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/>
    </xf>
    <xf numFmtId="0" fontId="44" fillId="33" borderId="23" xfId="0" applyFont="1" applyFill="1" applyBorder="1" applyAlignment="1">
      <alignment wrapText="1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2" fontId="1" fillId="0" borderId="24" xfId="0" applyNumberFormat="1" applyFont="1" applyBorder="1" applyAlignment="1">
      <alignment horizontal="right" vertical="top" wrapText="1"/>
    </xf>
    <xf numFmtId="0" fontId="44" fillId="0" borderId="24" xfId="0" applyFont="1" applyBorder="1" applyAlignment="1">
      <alignment/>
    </xf>
    <xf numFmtId="2" fontId="1" fillId="0" borderId="25" xfId="0" applyNumberFormat="1" applyFont="1" applyBorder="1" applyAlignment="1">
      <alignment horizontal="right" vertical="top" wrapText="1"/>
    </xf>
    <xf numFmtId="0" fontId="44" fillId="0" borderId="25" xfId="0" applyFont="1" applyBorder="1" applyAlignment="1">
      <alignment/>
    </xf>
    <xf numFmtId="2" fontId="1" fillId="0" borderId="26" xfId="0" applyNumberFormat="1" applyFont="1" applyBorder="1" applyAlignment="1">
      <alignment horizontal="right" vertical="top" wrapText="1"/>
    </xf>
    <xf numFmtId="0" fontId="44" fillId="0" borderId="26" xfId="0" applyFont="1" applyBorder="1" applyAlignment="1">
      <alignment/>
    </xf>
    <xf numFmtId="4" fontId="1" fillId="0" borderId="25" xfId="0" applyNumberFormat="1" applyFont="1" applyBorder="1" applyAlignment="1">
      <alignment horizontal="right" vertical="top" wrapText="1"/>
    </xf>
    <xf numFmtId="0" fontId="2" fillId="5" borderId="15" xfId="0" applyNumberFormat="1" applyFont="1" applyFill="1" applyBorder="1" applyAlignment="1">
      <alignment vertical="top" wrapText="1" indent="2"/>
    </xf>
    <xf numFmtId="0" fontId="45" fillId="5" borderId="16" xfId="0" applyFont="1" applyFill="1" applyBorder="1" applyAlignment="1">
      <alignment/>
    </xf>
    <xf numFmtId="0" fontId="45" fillId="5" borderId="27" xfId="0" applyFont="1" applyFill="1" applyBorder="1" applyAlignment="1">
      <alignment/>
    </xf>
    <xf numFmtId="4" fontId="1" fillId="0" borderId="24" xfId="0" applyNumberFormat="1" applyFont="1" applyBorder="1" applyAlignment="1">
      <alignment horizontal="right" vertical="top" wrapText="1"/>
    </xf>
    <xf numFmtId="0" fontId="1" fillId="0" borderId="28" xfId="0" applyNumberFormat="1" applyFont="1" applyBorder="1" applyAlignment="1">
      <alignment vertical="top" wrapText="1" indent="4"/>
    </xf>
    <xf numFmtId="0" fontId="44" fillId="0" borderId="29" xfId="0" applyFont="1" applyBorder="1" applyAlignment="1">
      <alignment/>
    </xf>
    <xf numFmtId="0" fontId="1" fillId="0" borderId="22" xfId="0" applyNumberFormat="1" applyFont="1" applyBorder="1" applyAlignment="1">
      <alignment vertical="top" wrapText="1" indent="4"/>
    </xf>
    <xf numFmtId="0" fontId="44" fillId="0" borderId="23" xfId="0" applyFont="1" applyBorder="1" applyAlignment="1">
      <alignment/>
    </xf>
    <xf numFmtId="0" fontId="1" fillId="0" borderId="30" xfId="0" applyNumberFormat="1" applyFont="1" applyBorder="1" applyAlignment="1">
      <alignment vertical="top" wrapText="1" indent="4"/>
    </xf>
    <xf numFmtId="0" fontId="44" fillId="0" borderId="31" xfId="0" applyFont="1" applyBorder="1" applyAlignment="1">
      <alignment/>
    </xf>
    <xf numFmtId="0" fontId="1" fillId="0" borderId="32" xfId="0" applyNumberFormat="1" applyFont="1" applyBorder="1" applyAlignment="1">
      <alignment vertical="top" wrapText="1" indent="4"/>
    </xf>
    <xf numFmtId="0" fontId="44" fillId="0" borderId="33" xfId="0" applyFont="1" applyBorder="1" applyAlignment="1">
      <alignment/>
    </xf>
    <xf numFmtId="2" fontId="44" fillId="0" borderId="14" xfId="0" applyNumberFormat="1" applyFont="1" applyBorder="1" applyAlignment="1">
      <alignment/>
    </xf>
    <xf numFmtId="2" fontId="44" fillId="0" borderId="25" xfId="0" applyNumberFormat="1" applyFont="1" applyBorder="1" applyAlignment="1">
      <alignment/>
    </xf>
    <xf numFmtId="2" fontId="44" fillId="0" borderId="26" xfId="0" applyNumberFormat="1" applyFont="1" applyBorder="1" applyAlignment="1">
      <alignment/>
    </xf>
    <xf numFmtId="4" fontId="44" fillId="0" borderId="25" xfId="0" applyNumberFormat="1" applyFont="1" applyBorder="1" applyAlignment="1">
      <alignment/>
    </xf>
    <xf numFmtId="0" fontId="46" fillId="0" borderId="29" xfId="0" applyFont="1" applyBorder="1" applyAlignment="1">
      <alignment/>
    </xf>
    <xf numFmtId="0" fontId="1" fillId="0" borderId="14" xfId="0" applyNumberFormat="1" applyFont="1" applyBorder="1" applyAlignment="1">
      <alignment vertical="top" wrapText="1" indent="4"/>
    </xf>
    <xf numFmtId="0" fontId="1" fillId="0" borderId="25" xfId="0" applyNumberFormat="1" applyFont="1" applyBorder="1" applyAlignment="1">
      <alignment vertical="top" wrapText="1" indent="4"/>
    </xf>
    <xf numFmtId="0" fontId="1" fillId="0" borderId="24" xfId="0" applyNumberFormat="1" applyFont="1" applyBorder="1" applyAlignment="1">
      <alignment vertical="top" wrapText="1" indent="4"/>
    </xf>
    <xf numFmtId="0" fontId="44" fillId="33" borderId="22" xfId="0" applyFont="1" applyFill="1" applyBorder="1" applyAlignment="1">
      <alignment vertical="center" wrapText="1"/>
    </xf>
    <xf numFmtId="0" fontId="1" fillId="5" borderId="32" xfId="0" applyNumberFormat="1" applyFont="1" applyFill="1" applyBorder="1" applyAlignment="1">
      <alignment vertical="top" wrapText="1" indent="2"/>
    </xf>
    <xf numFmtId="4" fontId="44" fillId="5" borderId="26" xfId="0" applyNumberFormat="1" applyFont="1" applyFill="1" applyBorder="1" applyAlignment="1">
      <alignment horizontal="right" vertical="center" wrapText="1"/>
    </xf>
    <xf numFmtId="0" fontId="44" fillId="5" borderId="26" xfId="0" applyFont="1" applyFill="1" applyBorder="1" applyAlignment="1">
      <alignment/>
    </xf>
    <xf numFmtId="0" fontId="44" fillId="5" borderId="33" xfId="0" applyFont="1" applyFill="1" applyBorder="1" applyAlignment="1">
      <alignment/>
    </xf>
    <xf numFmtId="4" fontId="44" fillId="5" borderId="26" xfId="0" applyNumberFormat="1" applyFont="1" applyFill="1" applyBorder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8"/>
  <sheetViews>
    <sheetView tabSelected="1" zoomScale="89" zoomScaleNormal="89" zoomScalePageLayoutView="0" workbookViewId="0" topLeftCell="A1">
      <selection activeCell="D17" sqref="A17:D28"/>
    </sheetView>
  </sheetViews>
  <sheetFormatPr defaultColWidth="10.66015625" defaultRowHeight="11.25" outlineLevelRow="2"/>
  <cols>
    <col min="1" max="1" width="44.83203125" style="2" customWidth="1"/>
    <col min="2" max="2" width="17.83203125" style="1" customWidth="1"/>
    <col min="3" max="4" width="16.16015625" style="1" customWidth="1"/>
    <col min="5" max="5" width="41.83203125" style="1" customWidth="1"/>
    <col min="6" max="16384" width="10.66015625" style="1" customWidth="1"/>
  </cols>
  <sheetData>
    <row r="1" spans="1:5" ht="46.5" customHeight="1">
      <c r="A1" s="64" t="s">
        <v>0</v>
      </c>
      <c r="B1" s="64"/>
      <c r="C1" s="64"/>
      <c r="D1" s="64"/>
      <c r="E1" s="64"/>
    </row>
    <row r="2" spans="1:5" ht="18.75">
      <c r="A2" s="66"/>
      <c r="B2" s="67"/>
      <c r="C2" s="67"/>
      <c r="D2" s="67"/>
      <c r="E2" s="67"/>
    </row>
    <row r="3" spans="1:5" ht="15.75">
      <c r="A3" s="65" t="s">
        <v>6</v>
      </c>
      <c r="B3" s="65"/>
      <c r="C3" s="65"/>
      <c r="D3" s="65"/>
      <c r="E3" s="65"/>
    </row>
    <row r="4" ht="12" thickBot="1"/>
    <row r="5" spans="1:5" ht="51" customHeight="1" outlineLevel="1" thickBot="1">
      <c r="A5" s="3" t="s">
        <v>1</v>
      </c>
      <c r="B5" s="4" t="s">
        <v>39</v>
      </c>
      <c r="C5" s="4" t="s">
        <v>40</v>
      </c>
      <c r="D5" s="5" t="s">
        <v>41</v>
      </c>
      <c r="E5" s="6" t="s">
        <v>3</v>
      </c>
    </row>
    <row r="6" spans="1:5" ht="16.5" customHeight="1" outlineLevel="1" thickBot="1">
      <c r="A6" s="12" t="s">
        <v>2</v>
      </c>
      <c r="B6" s="13">
        <f>SUM(B7:B28)</f>
        <v>23779.54</v>
      </c>
      <c r="C6" s="14"/>
      <c r="D6" s="15"/>
      <c r="E6" s="16"/>
    </row>
    <row r="7" spans="1:5" ht="15" customHeight="1" outlineLevel="1">
      <c r="A7" s="17" t="s">
        <v>11</v>
      </c>
      <c r="B7" s="18">
        <v>0</v>
      </c>
      <c r="C7" s="19">
        <v>3029</v>
      </c>
      <c r="D7" s="20">
        <f>C7-B7</f>
        <v>3029</v>
      </c>
      <c r="E7" s="21"/>
    </row>
    <row r="8" spans="1:5" ht="15" customHeight="1" outlineLevel="1">
      <c r="A8" s="22" t="s">
        <v>7</v>
      </c>
      <c r="B8" s="7">
        <v>171.68</v>
      </c>
      <c r="C8" s="8">
        <v>1514.5</v>
      </c>
      <c r="D8" s="11">
        <f aca="true" t="shared" si="0" ref="D8:D27">C8-B8</f>
        <v>1342.82</v>
      </c>
      <c r="E8" s="23"/>
    </row>
    <row r="9" spans="1:5" ht="15" customHeight="1" outlineLevel="1">
      <c r="A9" s="22" t="s">
        <v>12</v>
      </c>
      <c r="B9" s="7">
        <v>1587.46</v>
      </c>
      <c r="C9" s="8">
        <v>3029</v>
      </c>
      <c r="D9" s="11">
        <f t="shared" si="0"/>
        <v>1441.54</v>
      </c>
      <c r="E9" s="23"/>
    </row>
    <row r="10" spans="1:5" ht="15" customHeight="1" outlineLevel="2">
      <c r="A10" s="22" t="s">
        <v>13</v>
      </c>
      <c r="B10" s="9">
        <v>2329.31</v>
      </c>
      <c r="C10" s="8">
        <v>3029</v>
      </c>
      <c r="D10" s="11">
        <f t="shared" si="0"/>
        <v>699.69</v>
      </c>
      <c r="E10" s="24"/>
    </row>
    <row r="11" spans="1:5" ht="15" customHeight="1" outlineLevel="2">
      <c r="A11" s="22" t="s">
        <v>14</v>
      </c>
      <c r="B11" s="9">
        <v>433.86</v>
      </c>
      <c r="C11" s="8">
        <v>3029</v>
      </c>
      <c r="D11" s="11">
        <f t="shared" si="0"/>
        <v>2595.14</v>
      </c>
      <c r="E11" s="24"/>
    </row>
    <row r="12" spans="1:5" ht="15" customHeight="1" outlineLevel="2">
      <c r="A12" s="22" t="s">
        <v>4</v>
      </c>
      <c r="B12" s="9">
        <v>2465.19</v>
      </c>
      <c r="C12" s="8">
        <v>3029</v>
      </c>
      <c r="D12" s="11">
        <f t="shared" si="0"/>
        <v>563.81</v>
      </c>
      <c r="E12" s="24"/>
    </row>
    <row r="13" spans="1:5" ht="15" customHeight="1" outlineLevel="2">
      <c r="A13" s="22" t="s">
        <v>15</v>
      </c>
      <c r="B13" s="9">
        <v>143.28</v>
      </c>
      <c r="C13" s="8">
        <v>3029</v>
      </c>
      <c r="D13" s="11">
        <f t="shared" si="0"/>
        <v>2885.72</v>
      </c>
      <c r="E13" s="24"/>
    </row>
    <row r="14" spans="1:5" ht="15" customHeight="1" outlineLevel="2">
      <c r="A14" s="22" t="s">
        <v>16</v>
      </c>
      <c r="B14" s="9">
        <v>1425.47</v>
      </c>
      <c r="C14" s="8">
        <v>3029</v>
      </c>
      <c r="D14" s="11">
        <f t="shared" si="0"/>
        <v>1603.53</v>
      </c>
      <c r="E14" s="24"/>
    </row>
    <row r="15" spans="1:5" ht="15" customHeight="1" outlineLevel="2">
      <c r="A15" s="22" t="s">
        <v>8</v>
      </c>
      <c r="B15" s="9">
        <v>317.43</v>
      </c>
      <c r="C15" s="8">
        <v>3029</v>
      </c>
      <c r="D15" s="11">
        <f t="shared" si="0"/>
        <v>2711.57</v>
      </c>
      <c r="E15" s="24"/>
    </row>
    <row r="16" spans="1:5" ht="15" customHeight="1" outlineLevel="2">
      <c r="A16" s="22" t="s">
        <v>17</v>
      </c>
      <c r="B16" s="9">
        <v>465.71</v>
      </c>
      <c r="C16" s="8">
        <v>3029</v>
      </c>
      <c r="D16" s="11">
        <f t="shared" si="0"/>
        <v>2563.29</v>
      </c>
      <c r="E16" s="24"/>
    </row>
    <row r="17" spans="1:5" ht="15" customHeight="1" outlineLevel="2">
      <c r="A17" s="22" t="s">
        <v>9</v>
      </c>
      <c r="B17" s="9">
        <v>5121.18</v>
      </c>
      <c r="C17" s="8">
        <v>3029</v>
      </c>
      <c r="D17" s="11"/>
      <c r="E17" s="25"/>
    </row>
    <row r="18" spans="1:5" ht="15" customHeight="1" outlineLevel="2">
      <c r="A18" s="22" t="s">
        <v>18</v>
      </c>
      <c r="B18" s="10">
        <v>73.24</v>
      </c>
      <c r="C18" s="8">
        <v>3029</v>
      </c>
      <c r="D18" s="11">
        <f t="shared" si="0"/>
        <v>2955.76</v>
      </c>
      <c r="E18" s="26"/>
    </row>
    <row r="19" spans="1:5" ht="15" customHeight="1" outlineLevel="2">
      <c r="A19" s="22" t="s">
        <v>19</v>
      </c>
      <c r="B19" s="10">
        <v>134.05</v>
      </c>
      <c r="C19" s="8">
        <v>3029</v>
      </c>
      <c r="D19" s="11">
        <f t="shared" si="0"/>
        <v>2894.95</v>
      </c>
      <c r="E19" s="27"/>
    </row>
    <row r="20" spans="1:5" ht="15" customHeight="1" outlineLevel="2">
      <c r="A20" s="22" t="s">
        <v>20</v>
      </c>
      <c r="B20" s="9">
        <v>3.91</v>
      </c>
      <c r="C20" s="8">
        <v>3029</v>
      </c>
      <c r="D20" s="11">
        <f t="shared" si="0"/>
        <v>3025.09</v>
      </c>
      <c r="E20" s="24"/>
    </row>
    <row r="21" spans="1:5" ht="15" customHeight="1" outlineLevel="2">
      <c r="A21" s="22" t="s">
        <v>21</v>
      </c>
      <c r="B21" s="9">
        <v>71</v>
      </c>
      <c r="C21" s="8">
        <v>3029</v>
      </c>
      <c r="D21" s="11">
        <f t="shared" si="0"/>
        <v>2958</v>
      </c>
      <c r="E21" s="24"/>
    </row>
    <row r="22" spans="1:5" ht="15" customHeight="1" outlineLevel="2">
      <c r="A22" s="22" t="s">
        <v>10</v>
      </c>
      <c r="B22" s="9">
        <v>422.36</v>
      </c>
      <c r="C22" s="8">
        <v>3029</v>
      </c>
      <c r="D22" s="11">
        <f t="shared" si="0"/>
        <v>2606.64</v>
      </c>
      <c r="E22" s="24"/>
    </row>
    <row r="23" spans="1:5" ht="15" customHeight="1" outlineLevel="2">
      <c r="A23" s="22" t="s">
        <v>5</v>
      </c>
      <c r="B23" s="9">
        <v>422.36</v>
      </c>
      <c r="C23" s="8">
        <v>3029</v>
      </c>
      <c r="D23" s="11">
        <f t="shared" si="0"/>
        <v>2606.64</v>
      </c>
      <c r="E23" s="24"/>
    </row>
    <row r="24" spans="1:5" ht="15" customHeight="1" outlineLevel="2">
      <c r="A24" s="22" t="s">
        <v>22</v>
      </c>
      <c r="B24" s="9">
        <v>3105.16</v>
      </c>
      <c r="C24" s="8">
        <v>3029</v>
      </c>
      <c r="D24" s="11"/>
      <c r="E24" s="25"/>
    </row>
    <row r="25" spans="1:5" ht="15" customHeight="1" outlineLevel="2">
      <c r="A25" s="22" t="s">
        <v>30</v>
      </c>
      <c r="B25" s="9">
        <v>31.42</v>
      </c>
      <c r="C25" s="8">
        <v>3029</v>
      </c>
      <c r="D25" s="11">
        <f t="shared" si="0"/>
        <v>2997.58</v>
      </c>
      <c r="E25" s="25"/>
    </row>
    <row r="26" spans="1:5" ht="15" customHeight="1" outlineLevel="2">
      <c r="A26" s="22" t="s">
        <v>23</v>
      </c>
      <c r="B26" s="9">
        <v>1442.38</v>
      </c>
      <c r="C26" s="8">
        <v>3029</v>
      </c>
      <c r="D26" s="11">
        <f t="shared" si="0"/>
        <v>1586.62</v>
      </c>
      <c r="E26" s="24"/>
    </row>
    <row r="27" spans="1:5" ht="15" customHeight="1" outlineLevel="2">
      <c r="A27" s="22" t="s">
        <v>24</v>
      </c>
      <c r="B27" s="9">
        <v>44.96</v>
      </c>
      <c r="C27" s="8">
        <v>1514.5</v>
      </c>
      <c r="D27" s="11">
        <f t="shared" si="0"/>
        <v>1469.54</v>
      </c>
      <c r="E27" s="24"/>
    </row>
    <row r="28" spans="1:5" ht="15" customHeight="1" outlineLevel="2" thickBot="1">
      <c r="A28" s="58" t="s">
        <v>25</v>
      </c>
      <c r="B28" s="7">
        <v>3568.13</v>
      </c>
      <c r="C28" s="8">
        <v>3029</v>
      </c>
      <c r="D28" s="11"/>
      <c r="E28" s="25"/>
    </row>
    <row r="29" spans="1:5" ht="16.5" thickBot="1">
      <c r="A29" s="38" t="s">
        <v>26</v>
      </c>
      <c r="B29" s="13">
        <f>SUM(B30:B32)</f>
        <v>600</v>
      </c>
      <c r="C29" s="39"/>
      <c r="D29" s="39"/>
      <c r="E29" s="40"/>
    </row>
    <row r="30" spans="1:5" ht="15.75">
      <c r="A30" s="42" t="s">
        <v>7</v>
      </c>
      <c r="B30" s="33">
        <v>600</v>
      </c>
      <c r="C30" s="34"/>
      <c r="D30" s="34"/>
      <c r="E30" s="43"/>
    </row>
    <row r="31" spans="1:5" ht="15.75">
      <c r="A31" s="44" t="s">
        <v>15</v>
      </c>
      <c r="B31" s="29">
        <v>0</v>
      </c>
      <c r="C31" s="28">
        <v>1600</v>
      </c>
      <c r="D31" s="50">
        <f>C31-B31</f>
        <v>1600</v>
      </c>
      <c r="E31" s="45"/>
    </row>
    <row r="32" spans="1:5" ht="16.5" thickBot="1">
      <c r="A32" s="46" t="s">
        <v>8</v>
      </c>
      <c r="B32" s="31">
        <v>0</v>
      </c>
      <c r="C32" s="32">
        <v>1600</v>
      </c>
      <c r="D32" s="50">
        <f>C32-B32</f>
        <v>1600</v>
      </c>
      <c r="E32" s="47"/>
    </row>
    <row r="33" spans="1:5" ht="16.5" thickBot="1">
      <c r="A33" s="38" t="s">
        <v>27</v>
      </c>
      <c r="B33" s="13">
        <f>SUM(B34:B36)</f>
        <v>1600</v>
      </c>
      <c r="C33" s="39"/>
      <c r="D33" s="39"/>
      <c r="E33" s="40"/>
    </row>
    <row r="34" spans="1:5" ht="15.75">
      <c r="A34" s="42" t="s">
        <v>12</v>
      </c>
      <c r="B34" s="33">
        <v>600</v>
      </c>
      <c r="C34" s="34">
        <v>1200</v>
      </c>
      <c r="D34" s="51">
        <f>C34-B34</f>
        <v>600</v>
      </c>
      <c r="E34" s="43"/>
    </row>
    <row r="35" spans="1:5" ht="15.75">
      <c r="A35" s="44" t="s">
        <v>15</v>
      </c>
      <c r="B35" s="29">
        <v>400</v>
      </c>
      <c r="C35" s="34">
        <v>1200</v>
      </c>
      <c r="D35" s="51">
        <f>C35-B35</f>
        <v>800</v>
      </c>
      <c r="E35" s="45"/>
    </row>
    <row r="36" spans="1:5" ht="16.5" thickBot="1">
      <c r="A36" s="56" t="s">
        <v>8</v>
      </c>
      <c r="B36" s="35">
        <v>600</v>
      </c>
      <c r="C36" s="34">
        <v>1200</v>
      </c>
      <c r="D36" s="51">
        <f>C36-B36</f>
        <v>600</v>
      </c>
      <c r="E36" s="49"/>
    </row>
    <row r="37" spans="1:5" ht="16.5" thickBot="1">
      <c r="A37" s="38" t="s">
        <v>28</v>
      </c>
      <c r="B37" s="13">
        <f>SUM(B38:B43)</f>
        <v>2400</v>
      </c>
      <c r="C37" s="39"/>
      <c r="D37" s="39"/>
      <c r="E37" s="40"/>
    </row>
    <row r="38" spans="1:5" ht="15.75">
      <c r="A38" s="56" t="s">
        <v>12</v>
      </c>
      <c r="B38" s="33">
        <v>210</v>
      </c>
      <c r="C38" s="34"/>
      <c r="D38" s="34"/>
      <c r="E38" s="43"/>
    </row>
    <row r="39" spans="1:5" ht="15.75">
      <c r="A39" s="56" t="s">
        <v>13</v>
      </c>
      <c r="B39" s="33">
        <v>300</v>
      </c>
      <c r="C39" s="34"/>
      <c r="D39" s="34"/>
      <c r="E39" s="43"/>
    </row>
    <row r="40" spans="1:5" ht="15.75">
      <c r="A40" s="55" t="s">
        <v>8</v>
      </c>
      <c r="B40" s="29">
        <v>890</v>
      </c>
      <c r="C40" s="28"/>
      <c r="D40" s="28"/>
      <c r="E40" s="45"/>
    </row>
    <row r="41" spans="1:5" ht="15.75">
      <c r="A41" s="55" t="s">
        <v>9</v>
      </c>
      <c r="B41" s="29">
        <v>300</v>
      </c>
      <c r="C41" s="28"/>
      <c r="D41" s="28"/>
      <c r="E41" s="45"/>
    </row>
    <row r="42" spans="1:5" ht="15.75">
      <c r="A42" s="55" t="s">
        <v>20</v>
      </c>
      <c r="B42" s="29">
        <v>580</v>
      </c>
      <c r="C42" s="28"/>
      <c r="D42" s="28"/>
      <c r="E42" s="45"/>
    </row>
    <row r="43" spans="1:5" ht="16.5" thickBot="1">
      <c r="A43" s="57" t="s">
        <v>30</v>
      </c>
      <c r="B43" s="31">
        <v>120</v>
      </c>
      <c r="C43" s="32"/>
      <c r="D43" s="32"/>
      <c r="E43" s="47"/>
    </row>
    <row r="44" spans="1:5" ht="16.5" thickBot="1">
      <c r="A44" s="38" t="s">
        <v>31</v>
      </c>
      <c r="B44" s="13">
        <f>SUM(B45:B47)</f>
        <v>1600</v>
      </c>
      <c r="C44" s="39"/>
      <c r="D44" s="39"/>
      <c r="E44" s="40"/>
    </row>
    <row r="45" spans="1:5" ht="15.75">
      <c r="A45" s="42" t="s">
        <v>16</v>
      </c>
      <c r="B45" s="33">
        <v>400</v>
      </c>
      <c r="C45" s="34">
        <v>3200</v>
      </c>
      <c r="D45" s="51">
        <f>C45-B45</f>
        <v>2800</v>
      </c>
      <c r="E45" s="43"/>
    </row>
    <row r="46" spans="1:5" ht="15.75">
      <c r="A46" s="44" t="s">
        <v>33</v>
      </c>
      <c r="B46" s="29">
        <v>1200</v>
      </c>
      <c r="C46" s="28">
        <v>3200</v>
      </c>
      <c r="D46" s="51">
        <f>C46-B46</f>
        <v>2000</v>
      </c>
      <c r="E46" s="45"/>
    </row>
    <row r="47" spans="1:5" ht="16.5" thickBot="1">
      <c r="A47" s="46" t="s">
        <v>5</v>
      </c>
      <c r="B47" s="31">
        <v>0</v>
      </c>
      <c r="C47" s="32">
        <v>3200</v>
      </c>
      <c r="D47" s="51">
        <f>C47-B47</f>
        <v>3200</v>
      </c>
      <c r="E47" s="47"/>
    </row>
    <row r="48" spans="1:5" ht="16.5" thickBot="1">
      <c r="A48" s="38" t="s">
        <v>36</v>
      </c>
      <c r="B48" s="13">
        <f>SUM(B49)</f>
        <v>-350</v>
      </c>
      <c r="C48" s="39"/>
      <c r="D48" s="39"/>
      <c r="E48" s="40"/>
    </row>
    <row r="49" spans="1:5" ht="16.5" thickBot="1">
      <c r="A49" s="48" t="s">
        <v>8</v>
      </c>
      <c r="B49" s="35">
        <v>-350</v>
      </c>
      <c r="C49" s="36">
        <v>2800</v>
      </c>
      <c r="D49" s="52">
        <f>C49-B49</f>
        <v>3150</v>
      </c>
      <c r="E49" s="49"/>
    </row>
    <row r="50" spans="1:5" ht="16.5" thickBot="1">
      <c r="A50" s="38" t="s">
        <v>32</v>
      </c>
      <c r="B50" s="13">
        <f>SUM(B51:B55)</f>
        <v>1500</v>
      </c>
      <c r="C50" s="39"/>
      <c r="D50" s="39"/>
      <c r="E50" s="40"/>
    </row>
    <row r="51" spans="1:5" ht="15.75">
      <c r="A51" s="42" t="s">
        <v>14</v>
      </c>
      <c r="B51" s="33">
        <v>0</v>
      </c>
      <c r="C51" s="34">
        <v>1000</v>
      </c>
      <c r="D51" s="51">
        <f>C51-B51</f>
        <v>1000</v>
      </c>
      <c r="E51" s="43"/>
    </row>
    <row r="52" spans="1:5" ht="15.75">
      <c r="A52" s="42" t="s">
        <v>16</v>
      </c>
      <c r="B52" s="37">
        <v>1000</v>
      </c>
      <c r="C52" s="34">
        <v>1000</v>
      </c>
      <c r="D52" s="53">
        <f>C52-B52</f>
        <v>0</v>
      </c>
      <c r="E52" s="43"/>
    </row>
    <row r="53" spans="1:5" ht="15.75">
      <c r="A53" s="44" t="s">
        <v>33</v>
      </c>
      <c r="B53" s="30">
        <v>500</v>
      </c>
      <c r="C53" s="28">
        <v>1000</v>
      </c>
      <c r="D53" s="53">
        <f>C53-B53</f>
        <v>500</v>
      </c>
      <c r="E53" s="45"/>
    </row>
    <row r="54" spans="1:5" ht="15.75">
      <c r="A54" s="44" t="s">
        <v>10</v>
      </c>
      <c r="B54" s="30">
        <v>0</v>
      </c>
      <c r="C54" s="28">
        <v>1000</v>
      </c>
      <c r="D54" s="53">
        <f>C54-B54</f>
        <v>1000</v>
      </c>
      <c r="E54" s="45"/>
    </row>
    <row r="55" spans="1:5" ht="16.5" thickBot="1">
      <c r="A55" s="46" t="s">
        <v>5</v>
      </c>
      <c r="B55" s="41">
        <v>0</v>
      </c>
      <c r="C55" s="32">
        <v>1000</v>
      </c>
      <c r="D55" s="53">
        <f>C55-B55</f>
        <v>1000</v>
      </c>
      <c r="E55" s="47"/>
    </row>
    <row r="56" spans="1:5" ht="16.5" thickBot="1">
      <c r="A56" s="38" t="s">
        <v>37</v>
      </c>
      <c r="B56" s="13">
        <f>SUM(B57:B60)</f>
        <v>1800</v>
      </c>
      <c r="C56" s="39"/>
      <c r="D56" s="39"/>
      <c r="E56" s="40"/>
    </row>
    <row r="57" spans="1:5" ht="15.75">
      <c r="A57" s="59" t="s">
        <v>42</v>
      </c>
      <c r="B57" s="60">
        <v>400</v>
      </c>
      <c r="C57" s="61">
        <v>1600</v>
      </c>
      <c r="D57" s="63">
        <f>C57-B57</f>
        <v>1200</v>
      </c>
      <c r="E57" s="62"/>
    </row>
    <row r="58" spans="1:5" ht="15.75">
      <c r="A58" s="44" t="s">
        <v>7</v>
      </c>
      <c r="B58" s="30">
        <v>400</v>
      </c>
      <c r="C58" s="28">
        <v>1600</v>
      </c>
      <c r="D58" s="50">
        <f>C58-B58</f>
        <v>1200</v>
      </c>
      <c r="E58" s="45"/>
    </row>
    <row r="59" spans="1:5" ht="15.75">
      <c r="A59" s="42" t="s">
        <v>12</v>
      </c>
      <c r="B59" s="33">
        <v>800</v>
      </c>
      <c r="C59" s="34">
        <v>1600</v>
      </c>
      <c r="D59" s="50">
        <f>C59-B59</f>
        <v>800</v>
      </c>
      <c r="E59" s="43"/>
    </row>
    <row r="60" spans="1:5" ht="16.5" thickBot="1">
      <c r="A60" s="46" t="s">
        <v>8</v>
      </c>
      <c r="B60" s="41">
        <v>200</v>
      </c>
      <c r="C60" s="32">
        <v>1600</v>
      </c>
      <c r="D60" s="50">
        <f>C60-B60</f>
        <v>1400</v>
      </c>
      <c r="E60" s="47"/>
    </row>
    <row r="61" spans="1:5" ht="16.5" thickBot="1">
      <c r="A61" s="38" t="s">
        <v>34</v>
      </c>
      <c r="B61" s="13">
        <f>SUM(B62:B64)</f>
        <v>2200</v>
      </c>
      <c r="C61" s="39"/>
      <c r="D61" s="39"/>
      <c r="E61" s="40"/>
    </row>
    <row r="62" spans="1:5" ht="15.75">
      <c r="A62" s="42" t="s">
        <v>15</v>
      </c>
      <c r="B62" s="33">
        <v>400</v>
      </c>
      <c r="C62" s="34"/>
      <c r="D62" s="34"/>
      <c r="E62" s="54" t="s">
        <v>38</v>
      </c>
    </row>
    <row r="63" spans="1:5" ht="15.75">
      <c r="A63" s="44" t="s">
        <v>20</v>
      </c>
      <c r="B63" s="29">
        <v>600</v>
      </c>
      <c r="C63" s="28"/>
      <c r="D63" s="28"/>
      <c r="E63" s="54" t="s">
        <v>38</v>
      </c>
    </row>
    <row r="64" spans="1:5" ht="16.5" thickBot="1">
      <c r="A64" s="44" t="s">
        <v>29</v>
      </c>
      <c r="B64" s="30">
        <v>1200</v>
      </c>
      <c r="C64" s="28"/>
      <c r="D64" s="28"/>
      <c r="E64" s="54" t="s">
        <v>38</v>
      </c>
    </row>
    <row r="65" spans="1:5" ht="16.5" thickBot="1">
      <c r="A65" s="38" t="s">
        <v>35</v>
      </c>
      <c r="B65" s="13">
        <f>SUM(B66:B66)</f>
        <v>200</v>
      </c>
      <c r="C65" s="39"/>
      <c r="D65" s="39"/>
      <c r="E65" s="40"/>
    </row>
    <row r="66" spans="1:5" ht="16.5" thickBot="1">
      <c r="A66" s="42" t="s">
        <v>15</v>
      </c>
      <c r="B66" s="33">
        <v>200</v>
      </c>
      <c r="C66" s="34">
        <v>1600</v>
      </c>
      <c r="D66" s="51">
        <f>C66-B66</f>
        <v>1400</v>
      </c>
      <c r="E66" s="43"/>
    </row>
    <row r="67" spans="1:5" ht="16.5" thickBot="1">
      <c r="A67" s="38" t="s">
        <v>43</v>
      </c>
      <c r="B67" s="13">
        <f>SUM(B68:B68)</f>
        <v>0</v>
      </c>
      <c r="C67" s="39"/>
      <c r="D67" s="39"/>
      <c r="E67" s="40"/>
    </row>
    <row r="68" spans="1:5" ht="15.75">
      <c r="A68" s="42" t="s">
        <v>14</v>
      </c>
      <c r="B68" s="33">
        <v>0</v>
      </c>
      <c r="C68" s="34">
        <v>1200</v>
      </c>
      <c r="D68" s="51">
        <f>C68-B68</f>
        <v>1200</v>
      </c>
      <c r="E68" s="43"/>
    </row>
  </sheetData>
  <sheetProtection/>
  <mergeCells count="3">
    <mergeCell ref="A1:E1"/>
    <mergeCell ref="A3:E3"/>
    <mergeCell ref="A2:E2"/>
  </mergeCells>
  <printOptions/>
  <pageMargins left="0.35433070866141736" right="0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User</cp:lastModifiedBy>
  <cp:lastPrinted>2022-04-04T09:21:54Z</cp:lastPrinted>
  <dcterms:created xsi:type="dcterms:W3CDTF">2014-12-02T08:42:44Z</dcterms:created>
  <dcterms:modified xsi:type="dcterms:W3CDTF">2022-12-05T06:23:50Z</dcterms:modified>
  <cp:category/>
  <cp:version/>
  <cp:contentType/>
  <cp:contentStatus/>
  <cp:revision>1</cp:revision>
</cp:coreProperties>
</file>